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<sst xmlns="http://schemas.openxmlformats.org/spreadsheetml/2006/main" count="2219" uniqueCount="1207">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</sst>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35" sqref="I35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803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200523</v>
      </c>
      <c r="H17" s="89">
        <f>SUM(H18:H21)</f>
        <v>152445</v>
      </c>
      <c r="I17" s="89">
        <f>SUM(I18:I21)</f>
        <v>760221</v>
      </c>
      <c r="J17" s="89">
        <f>SUM(J18:J21)</f>
        <v>1288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103664</v>
      </c>
      <c r="H18" s="93">
        <v>88611</v>
      </c>
      <c r="I18" s="93">
        <v>293162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35302</v>
      </c>
      <c r="H19" s="93">
        <v>45180</v>
      </c>
      <c r="I19" s="93">
        <v>286089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25969</v>
      </c>
      <c r="H20" s="93">
        <v>18654</v>
      </c>
      <c r="I20" s="93">
        <v>180970</v>
      </c>
      <c r="J20" s="93">
        <v>1288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35588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242282</v>
      </c>
      <c r="H22" s="89">
        <f>SUM(H23:H34)</f>
        <v>46515</v>
      </c>
      <c r="I22" s="89">
        <f>SUM(I23:I34)</f>
        <v>92934</v>
      </c>
      <c r="J22" s="89">
        <f>SUM(J23:J34)</f>
        <v>192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3179</v>
      </c>
      <c r="H23" s="93">
        <v>34</v>
      </c>
      <c r="I23" s="93">
        <v>413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513</v>
      </c>
      <c r="H24" s="93"/>
      <c r="I24" s="93">
        <v>435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24704</v>
      </c>
      <c r="H25" s="93">
        <v>1895</v>
      </c>
      <c r="I25" s="93">
        <v>4251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25297</v>
      </c>
      <c r="H26" s="93">
        <v>19886</v>
      </c>
      <c r="I26" s="93">
        <v>32545</v>
      </c>
      <c r="J26" s="93">
        <v>170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49668</v>
      </c>
      <c r="H27" s="93">
        <v>2772</v>
      </c>
      <c r="I27" s="93">
        <v>18626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6214</v>
      </c>
      <c r="H28" s="93">
        <v>7256</v>
      </c>
      <c r="I28" s="93">
        <v>17815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4086</v>
      </c>
      <c r="H29" s="93">
        <v>1389</v>
      </c>
      <c r="I29" s="93">
        <v>119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109199</v>
      </c>
      <c r="H30" s="93">
        <v>7791</v>
      </c>
      <c r="I30" s="93">
        <v>3608</v>
      </c>
      <c r="J30" s="93">
        <v>22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8933</v>
      </c>
      <c r="H31" s="93">
        <v>3715</v>
      </c>
      <c r="I31" s="93"/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/>
      <c r="H32" s="93">
        <v>625</v>
      </c>
      <c r="I32" s="93">
        <v>1988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7897</v>
      </c>
      <c r="H33" s="93"/>
      <c r="I33" s="93">
        <v>12921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2592</v>
      </c>
      <c r="H34" s="93">
        <v>1152</v>
      </c>
      <c r="I34" s="93">
        <v>213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109888</v>
      </c>
      <c r="H38" s="89">
        <f>SUM(H39:H44)</f>
        <v>7221</v>
      </c>
      <c r="I38" s="89">
        <f>SUM(I39:I44)</f>
        <v>893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39855</v>
      </c>
      <c r="H39" s="93">
        <v>7221</v>
      </c>
      <c r="I39" s="93">
        <v>893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70033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1233</v>
      </c>
      <c r="H47" s="89">
        <f>SUM(H48:H50)</f>
        <v>0</v>
      </c>
      <c r="I47" s="89">
        <f>SUM(I48:I50)</f>
        <v>2176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699</v>
      </c>
      <c r="H48" s="93"/>
      <c r="I48" s="93">
        <v>2176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534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3380</v>
      </c>
      <c r="H51" s="89">
        <f>SUM(H52:H59)</f>
        <v>1158</v>
      </c>
      <c r="I51" s="89">
        <f>SUM(I52:I59)</f>
        <v>34357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1604</v>
      </c>
      <c r="H55" s="93">
        <v>507</v>
      </c>
      <c r="I55" s="93">
        <v>21461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295</v>
      </c>
      <c r="H56" s="93">
        <v>233</v>
      </c>
      <c r="I56" s="93">
        <v>3251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1481</v>
      </c>
      <c r="H57" s="93">
        <v>418</v>
      </c>
      <c r="I57" s="93">
        <v>9645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94089</v>
      </c>
      <c r="H65" s="89">
        <f>H66+H67+H68</f>
        <v>3488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5019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89070</v>
      </c>
      <c r="H67" s="93">
        <v>3488</v>
      </c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70388</v>
      </c>
      <c r="H81" s="89">
        <f>SUM(H82:H85)</f>
        <v>27315</v>
      </c>
      <c r="I81" s="89">
        <f>SUM(I82:I85)</f>
        <v>40282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70388</v>
      </c>
      <c r="H85" s="93">
        <v>27315</v>
      </c>
      <c r="I85" s="93">
        <v>40282</v>
      </c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721783</v>
      </c>
      <c r="H87" s="19">
        <f>SUM(H17+H22+H35+H38+H45+H47+H51+H60+H65+H69+H74+H81+H86)</f>
        <v>238142</v>
      </c>
      <c r="I87" s="19">
        <f>SUM(I17+I22+I35+I38+I45+I47+I51+I60+I65+I69+I74+I81+I86)</f>
        <v>930863</v>
      </c>
      <c r="J87" s="19">
        <f>SUM(J17+J22+J35+J38+J45+J47+J51+J60+J65+J69+J74+J81+J86)</f>
        <v>1480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200523</v>
      </c>
      <c r="F2">
        <f>'Gastos Mensuales Acumulados'!G18</f>
        <v>103664</v>
      </c>
      <c r="G2">
        <f>'Gastos Mensuales Acumulados'!G19</f>
        <v>35302</v>
      </c>
      <c r="H2">
        <f>'Gastos Mensuales Acumulados'!G20</f>
        <v>25969</v>
      </c>
      <c r="I2">
        <f>'Gastos Mensuales Acumulados'!G21</f>
        <v>35588</v>
      </c>
      <c r="J2">
        <f>'Gastos Mensuales Acumulados'!G22</f>
        <v>242282</v>
      </c>
      <c r="K2">
        <f>'Gastos Mensuales Acumulados'!G23</f>
        <v>3179</v>
      </c>
      <c r="L2">
        <f>'Gastos Mensuales Acumulados'!G24</f>
        <v>513</v>
      </c>
      <c r="M2">
        <f>'Gastos Mensuales Acumulados'!G25</f>
        <v>24704</v>
      </c>
      <c r="N2">
        <f>'Gastos Mensuales Acumulados'!G26</f>
        <v>25297</v>
      </c>
      <c r="O2">
        <f>'Gastos Mensuales Acumulados'!G27</f>
        <v>49668</v>
      </c>
      <c r="P2">
        <f>'Gastos Mensuales Acumulados'!G28</f>
        <v>6214</v>
      </c>
      <c r="Q2">
        <f>'Gastos Mensuales Acumulados'!G29</f>
        <v>4086</v>
      </c>
      <c r="R2">
        <f>'Gastos Mensuales Acumulados'!G30</f>
        <v>109199</v>
      </c>
      <c r="S2">
        <f>'Gastos Mensuales Acumulados'!G31</f>
        <v>8933</v>
      </c>
      <c r="T2">
        <f>'Gastos Mensuales Acumulados'!G32</f>
        <v>0</v>
      </c>
      <c r="U2">
        <f>'Gastos Mensuales Acumulados'!G33</f>
        <v>7897</v>
      </c>
      <c r="V2">
        <f>'Gastos Mensuales Acumulados'!G34</f>
        <v>2592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109888</v>
      </c>
      <c r="AA2">
        <f>'Gastos Mensuales Acumulados'!G39</f>
        <v>39855</v>
      </c>
      <c r="AB2">
        <f>'Gastos Mensuales Acumulados'!G40</f>
        <v>70033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1233</v>
      </c>
      <c r="AJ2">
        <f>'Gastos Mensuales Acumulados'!G48</f>
        <v>699</v>
      </c>
      <c r="AK2">
        <f>'Gastos Mensuales Acumulados'!G49</f>
        <v>0</v>
      </c>
      <c r="AL2">
        <f>'Gastos Mensuales Acumulados'!G50</f>
        <v>534</v>
      </c>
      <c r="AM2">
        <f>'Gastos Mensuales Acumulados'!G51</f>
        <v>3380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1604</v>
      </c>
      <c r="AR2">
        <f>'Gastos Mensuales Acumulados'!G56</f>
        <v>295</v>
      </c>
      <c r="AS2">
        <f>'Gastos Mensuales Acumulados'!G57</f>
        <v>1481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94089</v>
      </c>
      <c r="BB2">
        <f>'Gastos Mensuales Acumulados'!G66</f>
        <v>5019</v>
      </c>
      <c r="BC2">
        <f>'Gastos Mensuales Acumulados'!G67</f>
        <v>89070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721783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152445</v>
      </c>
      <c r="F3">
        <f>'Gastos Mensuales Acumulados'!H18</f>
        <v>88611</v>
      </c>
      <c r="G3">
        <f>'Gastos Mensuales Acumulados'!H19</f>
        <v>45180</v>
      </c>
      <c r="H3">
        <f>'Gastos Mensuales Acumulados'!H20</f>
        <v>18654</v>
      </c>
      <c r="I3">
        <f>'Gastos Mensuales Acumulados'!H21</f>
        <v>0</v>
      </c>
      <c r="J3">
        <f>'Gastos Mensuales Acumulados'!H22</f>
        <v>46515</v>
      </c>
      <c r="K3">
        <f>'Gastos Mensuales Acumulados'!H23</f>
        <v>34</v>
      </c>
      <c r="L3">
        <f>'Gastos Mensuales Acumulados'!H24</f>
        <v>0</v>
      </c>
      <c r="M3">
        <f>'Gastos Mensuales Acumulados'!H25</f>
        <v>1895</v>
      </c>
      <c r="N3">
        <f>'Gastos Mensuales Acumulados'!H26</f>
        <v>19886</v>
      </c>
      <c r="O3">
        <f>'Gastos Mensuales Acumulados'!H27</f>
        <v>2772</v>
      </c>
      <c r="P3">
        <f>'Gastos Mensuales Acumulados'!H28</f>
        <v>7256</v>
      </c>
      <c r="Q3">
        <f>'Gastos Mensuales Acumulados'!H29</f>
        <v>1389</v>
      </c>
      <c r="R3">
        <f>'Gastos Mensuales Acumulados'!H30</f>
        <v>7791</v>
      </c>
      <c r="S3">
        <f>'Gastos Mensuales Acumulados'!H31</f>
        <v>3715</v>
      </c>
      <c r="T3">
        <f>'Gastos Mensuales Acumulados'!H32</f>
        <v>625</v>
      </c>
      <c r="U3">
        <f>'Gastos Mensuales Acumulados'!H33</f>
        <v>0</v>
      </c>
      <c r="V3">
        <f>'Gastos Mensuales Acumulados'!H34</f>
        <v>1152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7221</v>
      </c>
      <c r="AA3">
        <f>'Gastos Mensuales Acumulados'!H39</f>
        <v>7221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1158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507</v>
      </c>
      <c r="AR3">
        <f>'Gastos Mensuales Acumulados'!H56</f>
        <v>233</v>
      </c>
      <c r="AS3">
        <f>'Gastos Mensuales Acumulados'!H57</f>
        <v>418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238142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760221</v>
      </c>
      <c r="F4">
        <f>'Gastos Mensuales Acumulados'!I18</f>
        <v>293162</v>
      </c>
      <c r="G4">
        <f>'Gastos Mensuales Acumulados'!I19</f>
        <v>286089</v>
      </c>
      <c r="H4">
        <f>'Gastos Mensuales Acumulados'!I20</f>
        <v>180970</v>
      </c>
      <c r="I4">
        <f>'Gastos Mensuales Acumulados'!I21</f>
        <v>0</v>
      </c>
      <c r="J4">
        <f>'Gastos Mensuales Acumulados'!I22</f>
        <v>92934</v>
      </c>
      <c r="K4">
        <f>'Gastos Mensuales Acumulados'!I23</f>
        <v>413</v>
      </c>
      <c r="L4">
        <f>'Gastos Mensuales Acumulados'!I24</f>
        <v>435</v>
      </c>
      <c r="M4">
        <f>'Gastos Mensuales Acumulados'!I25</f>
        <v>4251</v>
      </c>
      <c r="N4">
        <f>'Gastos Mensuales Acumulados'!I26</f>
        <v>32545</v>
      </c>
      <c r="O4">
        <f>'Gastos Mensuales Acumulados'!I27</f>
        <v>18626</v>
      </c>
      <c r="P4">
        <f>'Gastos Mensuales Acumulados'!I28</f>
        <v>17815</v>
      </c>
      <c r="Q4">
        <f>'Gastos Mensuales Acumulados'!I29</f>
        <v>119</v>
      </c>
      <c r="R4">
        <f>'Gastos Mensuales Acumulados'!I30</f>
        <v>3608</v>
      </c>
      <c r="S4">
        <f>'Gastos Mensuales Acumulados'!I31</f>
        <v>0</v>
      </c>
      <c r="T4">
        <f>'Gastos Mensuales Acumulados'!I32</f>
        <v>1988</v>
      </c>
      <c r="U4">
        <f>'Gastos Mensuales Acumulados'!I33</f>
        <v>12921</v>
      </c>
      <c r="V4">
        <f>'Gastos Mensuales Acumulados'!I34</f>
        <v>213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893</v>
      </c>
      <c r="AA4">
        <f>'Gastos Mensuales Acumulados'!I39</f>
        <v>893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2176</v>
      </c>
      <c r="AJ4">
        <f>'Gastos Mensuales Acumulados'!I48</f>
        <v>2176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34357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21461</v>
      </c>
      <c r="AR4">
        <f>'Gastos Mensuales Acumulados'!I56</f>
        <v>3251</v>
      </c>
      <c r="AS4">
        <f>'Gastos Mensuales Acumulados'!I57</f>
        <v>9645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930863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1288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1288</v>
      </c>
      <c r="I5">
        <f>'Gastos Mensuales Acumulados'!J21</f>
        <v>0</v>
      </c>
      <c r="J5">
        <f>'Gastos Mensuales Acumulados'!J22</f>
        <v>192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170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1480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2012-05-28T20:24:59Z</dcterms:modified>
  <cp:category/>
  <cp:version/>
  <cp:contentType/>
  <cp:contentStatus/>
</cp:coreProperties>
</file>