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<sst xmlns="http://schemas.openxmlformats.org/spreadsheetml/2006/main" count="2206" uniqueCount="1195">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</sst>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98186</v>
      </c>
      <c r="H17" s="76">
        <f>SUM(H18:H21)</f>
        <v>65979</v>
      </c>
      <c r="I17" s="76">
        <f>SUM(I18:I21)</f>
        <v>422293</v>
      </c>
      <c r="J17" s="76">
        <f>SUM(J18:J21)</f>
        <v>2495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45996</v>
      </c>
      <c r="H18" s="80">
        <v>41227</v>
      </c>
      <c r="I18" s="80">
        <v>142294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19629</v>
      </c>
      <c r="H19" s="80">
        <v>23622</v>
      </c>
      <c r="I19" s="80">
        <v>177397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18336</v>
      </c>
      <c r="H20" s="80">
        <v>1130</v>
      </c>
      <c r="I20" s="80">
        <v>102602</v>
      </c>
      <c r="J20" s="80">
        <v>2495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14225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96783</v>
      </c>
      <c r="H22" s="76">
        <f>SUM(H23:H34)</f>
        <v>9193</v>
      </c>
      <c r="I22" s="76">
        <f>SUM(I23:I34)</f>
        <v>31988</v>
      </c>
      <c r="J22" s="76">
        <f>SUM(J23:J34)</f>
        <v>194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163</v>
      </c>
      <c r="H23" s="80">
        <v>80</v>
      </c>
      <c r="I23" s="80">
        <v>282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207</v>
      </c>
      <c r="H24" s="80">
        <v>0</v>
      </c>
      <c r="I24" s="80">
        <v>0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2833</v>
      </c>
      <c r="H25" s="80">
        <v>1848</v>
      </c>
      <c r="I25" s="80">
        <v>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10590</v>
      </c>
      <c r="H26" s="80">
        <v>3560</v>
      </c>
      <c r="I26" s="80">
        <v>7168</v>
      </c>
      <c r="J26" s="80">
        <v>149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14795</v>
      </c>
      <c r="H27" s="80">
        <v>761</v>
      </c>
      <c r="I27" s="80">
        <v>9229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652</v>
      </c>
      <c r="H28" s="80">
        <v>270</v>
      </c>
      <c r="I28" s="80">
        <v>13146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952</v>
      </c>
      <c r="H29" s="80">
        <v>0</v>
      </c>
      <c r="I29" s="80">
        <v>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48632</v>
      </c>
      <c r="H30" s="80">
        <v>2100</v>
      </c>
      <c r="I30" s="80">
        <v>966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12693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5243</v>
      </c>
      <c r="H32" s="80">
        <v>0</v>
      </c>
      <c r="I32" s="80">
        <v>1020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0</v>
      </c>
      <c r="H33" s="80">
        <v>0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23</v>
      </c>
      <c r="H34" s="80">
        <v>574</v>
      </c>
      <c r="I34" s="80">
        <v>177</v>
      </c>
      <c r="J34" s="80">
        <v>45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16127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16127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22892</v>
      </c>
      <c r="H38" s="76">
        <f>SUM(H39:H44)</f>
        <v>0</v>
      </c>
      <c r="I38" s="76">
        <f>SUM(I39:I44)</f>
        <v>33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15788</v>
      </c>
      <c r="H39" s="80">
        <v>0</v>
      </c>
      <c r="I39" s="80">
        <v>33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7104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12113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169</v>
      </c>
      <c r="H48" s="80">
        <v>0</v>
      </c>
      <c r="I48" s="80">
        <v>0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11936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8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2439</v>
      </c>
      <c r="H51" s="76">
        <f>SUM(H52:H59)</f>
        <v>0</v>
      </c>
      <c r="I51" s="76">
        <f>SUM(I52:I59)</f>
        <v>866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83</v>
      </c>
      <c r="H55" s="80">
        <v>0</v>
      </c>
      <c r="I55" s="80">
        <v>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400</v>
      </c>
      <c r="H56" s="80">
        <v>0</v>
      </c>
      <c r="I56" s="80">
        <v>866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1956</v>
      </c>
      <c r="H57" s="80">
        <v>0</v>
      </c>
      <c r="I57" s="80">
        <v>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35165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35150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30028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30028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344762</v>
      </c>
      <c r="H87" s="17">
        <f>SUM(H17+H22+H35+H38+H45+H47+H51+H60+H65+H69+H74+H81+H86)</f>
        <v>105200</v>
      </c>
      <c r="I87" s="17">
        <f>SUM(I17+I22+I35+I38+I45+I47+I51+I60+I65+I69+I74+I81+I86)</f>
        <v>554462</v>
      </c>
      <c r="J87" s="17">
        <f>SUM(J17+J22+J35+J38+J45+J47+J51+J60+J65+J69+J74+J81+J86)</f>
        <v>2689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FEBRERO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98186</v>
      </c>
      <c r="F2">
        <f>'Gastos Mensuales Acumulados'!G18</f>
        <v>45996</v>
      </c>
      <c r="G2">
        <f>'Gastos Mensuales Acumulados'!G19</f>
        <v>19629</v>
      </c>
      <c r="H2">
        <f>'Gastos Mensuales Acumulados'!G20</f>
        <v>18336</v>
      </c>
      <c r="I2">
        <f>'Gastos Mensuales Acumulados'!G21</f>
        <v>14225</v>
      </c>
      <c r="J2">
        <f>'Gastos Mensuales Acumulados'!G22</f>
        <v>96783</v>
      </c>
      <c r="K2">
        <f>'Gastos Mensuales Acumulados'!G23</f>
        <v>163</v>
      </c>
      <c r="L2">
        <f>'Gastos Mensuales Acumulados'!G24</f>
        <v>207</v>
      </c>
      <c r="M2">
        <f>'Gastos Mensuales Acumulados'!G25</f>
        <v>2833</v>
      </c>
      <c r="N2">
        <f>'Gastos Mensuales Acumulados'!G26</f>
        <v>10590</v>
      </c>
      <c r="O2">
        <f>'Gastos Mensuales Acumulados'!G27</f>
        <v>14795</v>
      </c>
      <c r="P2">
        <f>'Gastos Mensuales Acumulados'!G28</f>
        <v>652</v>
      </c>
      <c r="Q2">
        <f>'Gastos Mensuales Acumulados'!G29</f>
        <v>952</v>
      </c>
      <c r="R2">
        <f>'Gastos Mensuales Acumulados'!G30</f>
        <v>48632</v>
      </c>
      <c r="S2">
        <f>'Gastos Mensuales Acumulados'!G31</f>
        <v>12693</v>
      </c>
      <c r="T2">
        <f>'Gastos Mensuales Acumulados'!G32</f>
        <v>5243</v>
      </c>
      <c r="U2">
        <f>'Gastos Mensuales Acumulados'!G33</f>
        <v>0</v>
      </c>
      <c r="V2">
        <f>'Gastos Mensuales Acumulados'!G34</f>
        <v>23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22892</v>
      </c>
      <c r="AA2">
        <f>'Gastos Mensuales Acumulados'!G39</f>
        <v>15788</v>
      </c>
      <c r="AB2">
        <f>'Gastos Mensuales Acumulados'!G40</f>
        <v>7104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12113</v>
      </c>
      <c r="AJ2">
        <f>'Gastos Mensuales Acumulados'!G48</f>
        <v>169</v>
      </c>
      <c r="AK2">
        <f>'Gastos Mensuales Acumulados'!G49</f>
        <v>11936</v>
      </c>
      <c r="AL2">
        <f>'Gastos Mensuales Acumulados'!G50</f>
        <v>8</v>
      </c>
      <c r="AM2">
        <f>'Gastos Mensuales Acumulados'!G51</f>
        <v>2439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83</v>
      </c>
      <c r="AR2">
        <f>'Gastos Mensuales Acumulados'!G56</f>
        <v>400</v>
      </c>
      <c r="AS2">
        <f>'Gastos Mensuales Acumulados'!G57</f>
        <v>1956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35165</v>
      </c>
      <c r="BB2">
        <f>'Gastos Mensuales Acumulados'!G66</f>
        <v>15</v>
      </c>
      <c r="BC2">
        <f>'Gastos Mensuales Acumulados'!G67</f>
        <v>35150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344762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65979</v>
      </c>
      <c r="F3">
        <f>'Gastos Mensuales Acumulados'!H18</f>
        <v>41227</v>
      </c>
      <c r="G3">
        <f>'Gastos Mensuales Acumulados'!H19</f>
        <v>23622</v>
      </c>
      <c r="H3">
        <f>'Gastos Mensuales Acumulados'!H20</f>
        <v>1130</v>
      </c>
      <c r="I3">
        <f>'Gastos Mensuales Acumulados'!H21</f>
        <v>0</v>
      </c>
      <c r="J3">
        <f>'Gastos Mensuales Acumulados'!H22</f>
        <v>9193</v>
      </c>
      <c r="K3">
        <f>'Gastos Mensuales Acumulados'!H23</f>
        <v>80</v>
      </c>
      <c r="L3">
        <f>'Gastos Mensuales Acumulados'!H24</f>
        <v>0</v>
      </c>
      <c r="M3">
        <f>'Gastos Mensuales Acumulados'!H25</f>
        <v>1848</v>
      </c>
      <c r="N3">
        <f>'Gastos Mensuales Acumulados'!H26</f>
        <v>3560</v>
      </c>
      <c r="O3">
        <f>'Gastos Mensuales Acumulados'!H27</f>
        <v>761</v>
      </c>
      <c r="P3">
        <f>'Gastos Mensuales Acumulados'!H28</f>
        <v>270</v>
      </c>
      <c r="Q3">
        <f>'Gastos Mensuales Acumulados'!H29</f>
        <v>0</v>
      </c>
      <c r="R3">
        <f>'Gastos Mensuales Acumulados'!H30</f>
        <v>2100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574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105200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422293</v>
      </c>
      <c r="F4">
        <f>'Gastos Mensuales Acumulados'!I18</f>
        <v>142294</v>
      </c>
      <c r="G4">
        <f>'Gastos Mensuales Acumulados'!I19</f>
        <v>177397</v>
      </c>
      <c r="H4">
        <f>'Gastos Mensuales Acumulados'!I20</f>
        <v>102602</v>
      </c>
      <c r="I4">
        <f>'Gastos Mensuales Acumulados'!I21</f>
        <v>0</v>
      </c>
      <c r="J4">
        <f>'Gastos Mensuales Acumulados'!I22</f>
        <v>31988</v>
      </c>
      <c r="K4">
        <f>'Gastos Mensuales Acumulados'!I23</f>
        <v>282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7168</v>
      </c>
      <c r="O4">
        <f>'Gastos Mensuales Acumulados'!I27</f>
        <v>9229</v>
      </c>
      <c r="P4">
        <f>'Gastos Mensuales Acumulados'!I28</f>
        <v>13146</v>
      </c>
      <c r="Q4">
        <f>'Gastos Mensuales Acumulados'!I29</f>
        <v>0</v>
      </c>
      <c r="R4">
        <f>'Gastos Mensuales Acumulados'!I30</f>
        <v>966</v>
      </c>
      <c r="S4">
        <f>'Gastos Mensuales Acumulados'!I31</f>
        <v>0</v>
      </c>
      <c r="T4">
        <f>'Gastos Mensuales Acumulados'!I32</f>
        <v>1020</v>
      </c>
      <c r="U4">
        <f>'Gastos Mensuales Acumulados'!I33</f>
        <v>0</v>
      </c>
      <c r="V4">
        <f>'Gastos Mensuales Acumulados'!I34</f>
        <v>177</v>
      </c>
      <c r="W4">
        <f>'Gastos Mensuales Acumulados'!I35</f>
        <v>16127</v>
      </c>
      <c r="X4">
        <f>'Gastos Mensuales Acumulados'!I36</f>
        <v>16127</v>
      </c>
      <c r="Y4">
        <f>'Gastos Mensuales Acumulados'!I37</f>
        <v>0</v>
      </c>
      <c r="Z4">
        <f>'Gastos Mensuales Acumulados'!I38</f>
        <v>33</v>
      </c>
      <c r="AA4">
        <f>'Gastos Mensuales Acumulados'!I39</f>
        <v>33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866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866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554462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2495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2495</v>
      </c>
      <c r="I5">
        <f>'Gastos Mensuales Acumulados'!J21</f>
        <v>0</v>
      </c>
      <c r="J5">
        <f>'Gastos Mensuales Acumulados'!J22</f>
        <v>194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149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2689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2013-03-20T13:04:07Z</dcterms:modified>
  <cp:category/>
  <cp:version/>
  <cp:contentType/>
  <cp:contentStatus/>
</cp:coreProperties>
</file>