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<sst xmlns="http://schemas.openxmlformats.org/spreadsheetml/2006/main" count="2206" uniqueCount="1195">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</sst>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G9" sqref="G9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134012</v>
      </c>
      <c r="H17" s="76">
        <f>SUM(H18:H21)</f>
        <v>82107</v>
      </c>
      <c r="I17" s="76">
        <f>SUM(I18:I21)</f>
        <v>485779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77900</v>
      </c>
      <c r="H18" s="80">
        <v>54021</v>
      </c>
      <c r="I18" s="80">
        <v>226777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22710</v>
      </c>
      <c r="H19" s="80">
        <v>21000</v>
      </c>
      <c r="I19" s="80">
        <v>152880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17002</v>
      </c>
      <c r="H20" s="80">
        <v>7086</v>
      </c>
      <c r="I20" s="80">
        <v>106122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16400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149029</v>
      </c>
      <c r="H22" s="76">
        <f>SUM(H23:H34)</f>
        <v>16234</v>
      </c>
      <c r="I22" s="76">
        <f>SUM(I23:I34)</f>
        <v>49633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6736</v>
      </c>
      <c r="H23" s="80">
        <v>166</v>
      </c>
      <c r="I23" s="80">
        <v>636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571</v>
      </c>
      <c r="H24" s="80">
        <v>59</v>
      </c>
      <c r="I24" s="80">
        <v>467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11561</v>
      </c>
      <c r="H25" s="80">
        <v>638</v>
      </c>
      <c r="I25" s="80">
        <v>1000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11324</v>
      </c>
      <c r="H26" s="80">
        <v>8221</v>
      </c>
      <c r="I26" s="80">
        <v>8433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30568</v>
      </c>
      <c r="H27" s="80">
        <v>1955</v>
      </c>
      <c r="I27" s="80">
        <v>10194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5304</v>
      </c>
      <c r="H28" s="80">
        <v>2561</v>
      </c>
      <c r="I28" s="80">
        <v>15368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2486</v>
      </c>
      <c r="H29" s="80">
        <v>693</v>
      </c>
      <c r="I29" s="80">
        <v>164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71605</v>
      </c>
      <c r="H30" s="80">
        <v>550</v>
      </c>
      <c r="I30" s="80">
        <v>1314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2542</v>
      </c>
      <c r="H31" s="80">
        <v>549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2273</v>
      </c>
      <c r="H32" s="80">
        <v>575</v>
      </c>
      <c r="I32" s="80">
        <v>251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1831</v>
      </c>
      <c r="H33" s="80">
        <v>0</v>
      </c>
      <c r="I33" s="80">
        <v>11584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2228</v>
      </c>
      <c r="H34" s="80">
        <v>267</v>
      </c>
      <c r="I34" s="80">
        <v>222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9527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9527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15876</v>
      </c>
      <c r="H38" s="76">
        <f>SUM(H39:H44)</f>
        <v>5465</v>
      </c>
      <c r="I38" s="76">
        <f>SUM(I39:I44)</f>
        <v>832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6631</v>
      </c>
      <c r="H39" s="80">
        <v>5465</v>
      </c>
      <c r="I39" s="80">
        <v>832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9245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5940</v>
      </c>
      <c r="H47" s="76">
        <f>SUM(H48:H50)</f>
        <v>0</v>
      </c>
      <c r="I47" s="76">
        <f>SUM(I48:I50)</f>
        <v>473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5940</v>
      </c>
      <c r="H48" s="80"/>
      <c r="I48" s="80">
        <v>473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0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29077</v>
      </c>
      <c r="H51" s="76">
        <f>SUM(H52:H59)</f>
        <v>99</v>
      </c>
      <c r="I51" s="76">
        <f>SUM(I52:I59)</f>
        <v>19490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2044</v>
      </c>
      <c r="H55" s="80">
        <v>99</v>
      </c>
      <c r="I55" s="80">
        <v>768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12461</v>
      </c>
      <c r="H56" s="80"/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1878</v>
      </c>
      <c r="H57" s="80"/>
      <c r="I57" s="80">
        <v>18722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114250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4840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109410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474012</v>
      </c>
      <c r="H87" s="17">
        <f>SUM(H17+H22+H35+H38+H45+H47+H51+H60+H65+H69+H74+H81+H86)</f>
        <v>103905</v>
      </c>
      <c r="I87" s="17">
        <f>SUM(I17+I22+I35+I38+I45+I47+I51+I60+I65+I69+I74+I81+I86)</f>
        <v>576592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MARZO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134012</v>
      </c>
      <c r="F2">
        <f>'Gastos Mensuales Acumulados'!G18</f>
        <v>77900</v>
      </c>
      <c r="G2">
        <f>'Gastos Mensuales Acumulados'!G19</f>
        <v>22710</v>
      </c>
      <c r="H2">
        <f>'Gastos Mensuales Acumulados'!G20</f>
        <v>17002</v>
      </c>
      <c r="I2">
        <f>'Gastos Mensuales Acumulados'!G21</f>
        <v>16400</v>
      </c>
      <c r="J2">
        <f>'Gastos Mensuales Acumulados'!G22</f>
        <v>149029</v>
      </c>
      <c r="K2">
        <f>'Gastos Mensuales Acumulados'!G23</f>
        <v>6736</v>
      </c>
      <c r="L2">
        <f>'Gastos Mensuales Acumulados'!G24</f>
        <v>571</v>
      </c>
      <c r="M2">
        <f>'Gastos Mensuales Acumulados'!G25</f>
        <v>11561</v>
      </c>
      <c r="N2">
        <f>'Gastos Mensuales Acumulados'!G26</f>
        <v>11324</v>
      </c>
      <c r="O2">
        <f>'Gastos Mensuales Acumulados'!G27</f>
        <v>30568</v>
      </c>
      <c r="P2">
        <f>'Gastos Mensuales Acumulados'!G28</f>
        <v>5304</v>
      </c>
      <c r="Q2">
        <f>'Gastos Mensuales Acumulados'!G29</f>
        <v>2486</v>
      </c>
      <c r="R2">
        <f>'Gastos Mensuales Acumulados'!G30</f>
        <v>71605</v>
      </c>
      <c r="S2">
        <f>'Gastos Mensuales Acumulados'!G31</f>
        <v>2542</v>
      </c>
      <c r="T2">
        <f>'Gastos Mensuales Acumulados'!G32</f>
        <v>2273</v>
      </c>
      <c r="U2">
        <f>'Gastos Mensuales Acumulados'!G33</f>
        <v>1831</v>
      </c>
      <c r="V2">
        <f>'Gastos Mensuales Acumulados'!G34</f>
        <v>2228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15876</v>
      </c>
      <c r="AA2">
        <f>'Gastos Mensuales Acumulados'!G39</f>
        <v>6631</v>
      </c>
      <c r="AB2">
        <f>'Gastos Mensuales Acumulados'!G40</f>
        <v>9245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5940</v>
      </c>
      <c r="AJ2">
        <f>'Gastos Mensuales Acumulados'!G48</f>
        <v>5940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29077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2044</v>
      </c>
      <c r="AR2">
        <f>'Gastos Mensuales Acumulados'!G56</f>
        <v>12461</v>
      </c>
      <c r="AS2">
        <f>'Gastos Mensuales Acumulados'!G57</f>
        <v>1878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114250</v>
      </c>
      <c r="BB2">
        <f>'Gastos Mensuales Acumulados'!G66</f>
        <v>4840</v>
      </c>
      <c r="BC2">
        <f>'Gastos Mensuales Acumulados'!G67</f>
        <v>109410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474012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82107</v>
      </c>
      <c r="F3">
        <f>'Gastos Mensuales Acumulados'!H18</f>
        <v>54021</v>
      </c>
      <c r="G3">
        <f>'Gastos Mensuales Acumulados'!H19</f>
        <v>21000</v>
      </c>
      <c r="H3">
        <f>'Gastos Mensuales Acumulados'!H20</f>
        <v>7086</v>
      </c>
      <c r="I3">
        <f>'Gastos Mensuales Acumulados'!H21</f>
        <v>0</v>
      </c>
      <c r="J3">
        <f>'Gastos Mensuales Acumulados'!H22</f>
        <v>16234</v>
      </c>
      <c r="K3">
        <f>'Gastos Mensuales Acumulados'!H23</f>
        <v>166</v>
      </c>
      <c r="L3">
        <f>'Gastos Mensuales Acumulados'!H24</f>
        <v>59</v>
      </c>
      <c r="M3">
        <f>'Gastos Mensuales Acumulados'!H25</f>
        <v>638</v>
      </c>
      <c r="N3">
        <f>'Gastos Mensuales Acumulados'!H26</f>
        <v>8221</v>
      </c>
      <c r="O3">
        <f>'Gastos Mensuales Acumulados'!H27</f>
        <v>1955</v>
      </c>
      <c r="P3">
        <f>'Gastos Mensuales Acumulados'!H28</f>
        <v>2561</v>
      </c>
      <c r="Q3">
        <f>'Gastos Mensuales Acumulados'!H29</f>
        <v>693</v>
      </c>
      <c r="R3">
        <f>'Gastos Mensuales Acumulados'!H30</f>
        <v>550</v>
      </c>
      <c r="S3">
        <f>'Gastos Mensuales Acumulados'!H31</f>
        <v>549</v>
      </c>
      <c r="T3">
        <f>'Gastos Mensuales Acumulados'!H32</f>
        <v>575</v>
      </c>
      <c r="U3">
        <f>'Gastos Mensuales Acumulados'!H33</f>
        <v>0</v>
      </c>
      <c r="V3">
        <f>'Gastos Mensuales Acumulados'!H34</f>
        <v>267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5465</v>
      </c>
      <c r="AA3">
        <f>'Gastos Mensuales Acumulados'!H39</f>
        <v>5465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99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103905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485779</v>
      </c>
      <c r="F4">
        <f>'Gastos Mensuales Acumulados'!I18</f>
        <v>226777</v>
      </c>
      <c r="G4">
        <f>'Gastos Mensuales Acumulados'!I19</f>
        <v>152880</v>
      </c>
      <c r="H4">
        <f>'Gastos Mensuales Acumulados'!I20</f>
        <v>106122</v>
      </c>
      <c r="I4">
        <f>'Gastos Mensuales Acumulados'!I21</f>
        <v>0</v>
      </c>
      <c r="J4">
        <f>'Gastos Mensuales Acumulados'!I22</f>
        <v>49633</v>
      </c>
      <c r="K4">
        <f>'Gastos Mensuales Acumulados'!I23</f>
        <v>636</v>
      </c>
      <c r="L4">
        <f>'Gastos Mensuales Acumulados'!I24</f>
        <v>467</v>
      </c>
      <c r="M4">
        <f>'Gastos Mensuales Acumulados'!I25</f>
        <v>1000</v>
      </c>
      <c r="N4">
        <f>'Gastos Mensuales Acumulados'!I26</f>
        <v>8433</v>
      </c>
      <c r="O4">
        <f>'Gastos Mensuales Acumulados'!I27</f>
        <v>10194</v>
      </c>
      <c r="P4">
        <f>'Gastos Mensuales Acumulados'!I28</f>
        <v>15368</v>
      </c>
      <c r="Q4">
        <f>'Gastos Mensuales Acumulados'!I29</f>
        <v>164</v>
      </c>
      <c r="R4">
        <f>'Gastos Mensuales Acumulados'!I30</f>
        <v>1314</v>
      </c>
      <c r="S4">
        <f>'Gastos Mensuales Acumulados'!I31</f>
        <v>0</v>
      </c>
      <c r="T4">
        <f>'Gastos Mensuales Acumulados'!I32</f>
        <v>251</v>
      </c>
      <c r="U4">
        <f>'Gastos Mensuales Acumulados'!I33</f>
        <v>11584</v>
      </c>
      <c r="V4">
        <f>'Gastos Mensuales Acumulados'!I34</f>
        <v>222</v>
      </c>
      <c r="W4">
        <f>'Gastos Mensuales Acumulados'!I35</f>
        <v>9527</v>
      </c>
      <c r="X4">
        <f>'Gastos Mensuales Acumulados'!I36</f>
        <v>9527</v>
      </c>
      <c r="Y4">
        <f>'Gastos Mensuales Acumulados'!I37</f>
        <v>0</v>
      </c>
      <c r="Z4">
        <f>'Gastos Mensuales Acumulados'!I38</f>
        <v>832</v>
      </c>
      <c r="AA4">
        <f>'Gastos Mensuales Acumulados'!I39</f>
        <v>832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473</v>
      </c>
      <c r="AJ4">
        <f>'Gastos Mensuales Acumulados'!I48</f>
        <v>473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19490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768</v>
      </c>
      <c r="AR4">
        <f>'Gastos Mensuales Acumulados'!I56</f>
        <v>0</v>
      </c>
      <c r="AS4">
        <f>'Gastos Mensuales Acumulados'!I57</f>
        <v>18722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576592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2011-05-03T11:41:16Z</dcterms:modified>
  <cp:category/>
  <cp:version/>
  <cp:contentType/>
  <cp:contentStatus/>
</cp:coreProperties>
</file>