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<sst xmlns="http://schemas.openxmlformats.org/spreadsheetml/2006/main" count="2206" uniqueCount="1195">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</sst>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10" sqref="H10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93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186205</v>
      </c>
      <c r="H17" s="76">
        <f>SUM(H18:H21)</f>
        <v>121827</v>
      </c>
      <c r="I17" s="76">
        <f>SUM(I18:I21)</f>
        <v>652724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106969</v>
      </c>
      <c r="H18" s="80">
        <v>80163</v>
      </c>
      <c r="I18" s="80">
        <v>299305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32310</v>
      </c>
      <c r="H19" s="80">
        <v>31916</v>
      </c>
      <c r="I19" s="80">
        <v>208245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22257</v>
      </c>
      <c r="H20" s="80">
        <v>9748</v>
      </c>
      <c r="I20" s="80">
        <v>145174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24669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204245</v>
      </c>
      <c r="H22" s="76">
        <f>SUM(H23:H34)</f>
        <v>27200</v>
      </c>
      <c r="I22" s="76">
        <f>SUM(I23:I34)</f>
        <v>75365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7603</v>
      </c>
      <c r="H23" s="80">
        <v>299</v>
      </c>
      <c r="I23" s="80">
        <v>3014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787</v>
      </c>
      <c r="H24" s="80">
        <v>589</v>
      </c>
      <c r="I24" s="80">
        <v>1029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15211</v>
      </c>
      <c r="H25" s="80">
        <v>977</v>
      </c>
      <c r="I25" s="80">
        <v>2214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15854</v>
      </c>
      <c r="H26" s="80">
        <v>12330</v>
      </c>
      <c r="I26" s="80">
        <v>20596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51975</v>
      </c>
      <c r="H27" s="80">
        <v>2580</v>
      </c>
      <c r="I27" s="80">
        <v>15470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5992</v>
      </c>
      <c r="H28" s="80">
        <v>3192</v>
      </c>
      <c r="I28" s="80">
        <v>15875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2936</v>
      </c>
      <c r="H29" s="80">
        <v>1145</v>
      </c>
      <c r="I29" s="80">
        <v>189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92106</v>
      </c>
      <c r="H30" s="80">
        <v>3911</v>
      </c>
      <c r="I30" s="80">
        <v>2745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3044</v>
      </c>
      <c r="H31" s="80">
        <v>966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4076</v>
      </c>
      <c r="H32" s="80">
        <v>767</v>
      </c>
      <c r="I32" s="80">
        <v>2263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2248</v>
      </c>
      <c r="H33" s="80"/>
      <c r="I33" s="80">
        <v>11584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2413</v>
      </c>
      <c r="H34" s="80">
        <v>444</v>
      </c>
      <c r="I34" s="80">
        <v>386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9527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>
        <v>9527</v>
      </c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36515</v>
      </c>
      <c r="H38" s="76">
        <f>SUM(H39:H44)</f>
        <v>6834</v>
      </c>
      <c r="I38" s="76">
        <f>SUM(I39:I44)</f>
        <v>1169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22117</v>
      </c>
      <c r="H39" s="80">
        <v>6834</v>
      </c>
      <c r="I39" s="80">
        <v>1169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14398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5984</v>
      </c>
      <c r="H47" s="76">
        <f>SUM(H48:H50)</f>
        <v>0</v>
      </c>
      <c r="I47" s="76">
        <f>SUM(I48:I50)</f>
        <v>473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5984</v>
      </c>
      <c r="H48" s="80"/>
      <c r="I48" s="80">
        <v>473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/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30984</v>
      </c>
      <c r="H51" s="76">
        <f>SUM(H52:H59)</f>
        <v>4264</v>
      </c>
      <c r="I51" s="76">
        <f>SUM(I52:I59)</f>
        <v>30796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12694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2289</v>
      </c>
      <c r="H55" s="80">
        <v>457</v>
      </c>
      <c r="I55" s="80">
        <v>12012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12770</v>
      </c>
      <c r="H56" s="80">
        <v>3807</v>
      </c>
      <c r="I56" s="80">
        <v>18784</v>
      </c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3231</v>
      </c>
      <c r="H57" s="80"/>
      <c r="I57" s="80"/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177445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7242</v>
      </c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170203</v>
      </c>
      <c r="H67" s="80"/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25828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25828</v>
      </c>
      <c r="H85" s="80">
        <v>0</v>
      </c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667206</v>
      </c>
      <c r="H87" s="17">
        <f>SUM(H17+H22+H35+H38+H45+H47+H51+H60+H65+H69+H74+H81+H86)</f>
        <v>160125</v>
      </c>
      <c r="I87" s="17">
        <f>SUM(I17+I22+I35+I38+I45+I47+I51+I60+I65+I69+I74+I81+I86)</f>
        <v>780912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ABRIL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186205</v>
      </c>
      <c r="F2">
        <f>'Gastos Mensuales Acumulados'!G18</f>
        <v>106969</v>
      </c>
      <c r="G2">
        <f>'Gastos Mensuales Acumulados'!G19</f>
        <v>32310</v>
      </c>
      <c r="H2">
        <f>'Gastos Mensuales Acumulados'!G20</f>
        <v>22257</v>
      </c>
      <c r="I2">
        <f>'Gastos Mensuales Acumulados'!G21</f>
        <v>24669</v>
      </c>
      <c r="J2">
        <f>'Gastos Mensuales Acumulados'!G22</f>
        <v>204245</v>
      </c>
      <c r="K2">
        <f>'Gastos Mensuales Acumulados'!G23</f>
        <v>7603</v>
      </c>
      <c r="L2">
        <f>'Gastos Mensuales Acumulados'!G24</f>
        <v>787</v>
      </c>
      <c r="M2">
        <f>'Gastos Mensuales Acumulados'!G25</f>
        <v>15211</v>
      </c>
      <c r="N2">
        <f>'Gastos Mensuales Acumulados'!G26</f>
        <v>15854</v>
      </c>
      <c r="O2">
        <f>'Gastos Mensuales Acumulados'!G27</f>
        <v>51975</v>
      </c>
      <c r="P2">
        <f>'Gastos Mensuales Acumulados'!G28</f>
        <v>5992</v>
      </c>
      <c r="Q2">
        <f>'Gastos Mensuales Acumulados'!G29</f>
        <v>2936</v>
      </c>
      <c r="R2">
        <f>'Gastos Mensuales Acumulados'!G30</f>
        <v>92106</v>
      </c>
      <c r="S2">
        <f>'Gastos Mensuales Acumulados'!G31</f>
        <v>3044</v>
      </c>
      <c r="T2">
        <f>'Gastos Mensuales Acumulados'!G32</f>
        <v>4076</v>
      </c>
      <c r="U2">
        <f>'Gastos Mensuales Acumulados'!G33</f>
        <v>2248</v>
      </c>
      <c r="V2">
        <f>'Gastos Mensuales Acumulados'!G34</f>
        <v>2413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36515</v>
      </c>
      <c r="AA2">
        <f>'Gastos Mensuales Acumulados'!G39</f>
        <v>22117</v>
      </c>
      <c r="AB2">
        <f>'Gastos Mensuales Acumulados'!G40</f>
        <v>14398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5984</v>
      </c>
      <c r="AJ2">
        <f>'Gastos Mensuales Acumulados'!G48</f>
        <v>5984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30984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12694</v>
      </c>
      <c r="AQ2">
        <f>'Gastos Mensuales Acumulados'!G55</f>
        <v>2289</v>
      </c>
      <c r="AR2">
        <f>'Gastos Mensuales Acumulados'!G56</f>
        <v>12770</v>
      </c>
      <c r="AS2">
        <f>'Gastos Mensuales Acumulados'!G57</f>
        <v>3231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177445</v>
      </c>
      <c r="BB2">
        <f>'Gastos Mensuales Acumulados'!G66</f>
        <v>7242</v>
      </c>
      <c r="BC2">
        <f>'Gastos Mensuales Acumulados'!G67</f>
        <v>170203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25828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25828</v>
      </c>
      <c r="BV2">
        <f>'Gastos Mensuales Acumulados'!G86</f>
        <v>0</v>
      </c>
      <c r="BW2">
        <f>'Gastos Mensuales Acumulados'!G87</f>
        <v>667206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121827</v>
      </c>
      <c r="F3">
        <f>'Gastos Mensuales Acumulados'!H18</f>
        <v>80163</v>
      </c>
      <c r="G3">
        <f>'Gastos Mensuales Acumulados'!H19</f>
        <v>31916</v>
      </c>
      <c r="H3">
        <f>'Gastos Mensuales Acumulados'!H20</f>
        <v>9748</v>
      </c>
      <c r="I3">
        <f>'Gastos Mensuales Acumulados'!H21</f>
        <v>0</v>
      </c>
      <c r="J3">
        <f>'Gastos Mensuales Acumulados'!H22</f>
        <v>27200</v>
      </c>
      <c r="K3">
        <f>'Gastos Mensuales Acumulados'!H23</f>
        <v>299</v>
      </c>
      <c r="L3">
        <f>'Gastos Mensuales Acumulados'!H24</f>
        <v>589</v>
      </c>
      <c r="M3">
        <f>'Gastos Mensuales Acumulados'!H25</f>
        <v>977</v>
      </c>
      <c r="N3">
        <f>'Gastos Mensuales Acumulados'!H26</f>
        <v>12330</v>
      </c>
      <c r="O3">
        <f>'Gastos Mensuales Acumulados'!H27</f>
        <v>2580</v>
      </c>
      <c r="P3">
        <f>'Gastos Mensuales Acumulados'!H28</f>
        <v>3192</v>
      </c>
      <c r="Q3">
        <f>'Gastos Mensuales Acumulados'!H29</f>
        <v>1145</v>
      </c>
      <c r="R3">
        <f>'Gastos Mensuales Acumulados'!H30</f>
        <v>3911</v>
      </c>
      <c r="S3">
        <f>'Gastos Mensuales Acumulados'!H31</f>
        <v>966</v>
      </c>
      <c r="T3">
        <f>'Gastos Mensuales Acumulados'!H32</f>
        <v>767</v>
      </c>
      <c r="U3">
        <f>'Gastos Mensuales Acumulados'!H33</f>
        <v>0</v>
      </c>
      <c r="V3">
        <f>'Gastos Mensuales Acumulados'!H34</f>
        <v>444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6834</v>
      </c>
      <c r="AA3">
        <f>'Gastos Mensuales Acumulados'!H39</f>
        <v>6834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4264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457</v>
      </c>
      <c r="AR3">
        <f>'Gastos Mensuales Acumulados'!H56</f>
        <v>3807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160125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652724</v>
      </c>
      <c r="F4">
        <f>'Gastos Mensuales Acumulados'!I18</f>
        <v>299305</v>
      </c>
      <c r="G4">
        <f>'Gastos Mensuales Acumulados'!I19</f>
        <v>208245</v>
      </c>
      <c r="H4">
        <f>'Gastos Mensuales Acumulados'!I20</f>
        <v>145174</v>
      </c>
      <c r="I4">
        <f>'Gastos Mensuales Acumulados'!I21</f>
        <v>0</v>
      </c>
      <c r="J4">
        <f>'Gastos Mensuales Acumulados'!I22</f>
        <v>75365</v>
      </c>
      <c r="K4">
        <f>'Gastos Mensuales Acumulados'!I23</f>
        <v>3014</v>
      </c>
      <c r="L4">
        <f>'Gastos Mensuales Acumulados'!I24</f>
        <v>1029</v>
      </c>
      <c r="M4">
        <f>'Gastos Mensuales Acumulados'!I25</f>
        <v>2214</v>
      </c>
      <c r="N4">
        <f>'Gastos Mensuales Acumulados'!I26</f>
        <v>20596</v>
      </c>
      <c r="O4">
        <f>'Gastos Mensuales Acumulados'!I27</f>
        <v>15470</v>
      </c>
      <c r="P4">
        <f>'Gastos Mensuales Acumulados'!I28</f>
        <v>15875</v>
      </c>
      <c r="Q4">
        <f>'Gastos Mensuales Acumulados'!I29</f>
        <v>189</v>
      </c>
      <c r="R4">
        <f>'Gastos Mensuales Acumulados'!I30</f>
        <v>2745</v>
      </c>
      <c r="S4">
        <f>'Gastos Mensuales Acumulados'!I31</f>
        <v>0</v>
      </c>
      <c r="T4">
        <f>'Gastos Mensuales Acumulados'!I32</f>
        <v>2263</v>
      </c>
      <c r="U4">
        <f>'Gastos Mensuales Acumulados'!I33</f>
        <v>11584</v>
      </c>
      <c r="V4">
        <f>'Gastos Mensuales Acumulados'!I34</f>
        <v>386</v>
      </c>
      <c r="W4">
        <f>'Gastos Mensuales Acumulados'!I35</f>
        <v>9527</v>
      </c>
      <c r="X4">
        <f>'Gastos Mensuales Acumulados'!I36</f>
        <v>9527</v>
      </c>
      <c r="Y4">
        <f>'Gastos Mensuales Acumulados'!I37</f>
        <v>0</v>
      </c>
      <c r="Z4">
        <f>'Gastos Mensuales Acumulados'!I38</f>
        <v>1169</v>
      </c>
      <c r="AA4">
        <f>'Gastos Mensuales Acumulados'!I39</f>
        <v>1169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473</v>
      </c>
      <c r="AJ4">
        <f>'Gastos Mensuales Acumulados'!I48</f>
        <v>473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30796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12012</v>
      </c>
      <c r="AR4">
        <f>'Gastos Mensuales Acumulados'!I56</f>
        <v>18784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780912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2011-05-25T19:58:00Z</dcterms:modified>
  <cp:category/>
  <cp:version/>
  <cp:contentType/>
  <cp:contentStatus/>
</cp:coreProperties>
</file>