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<sst xmlns="http://schemas.openxmlformats.org/spreadsheetml/2006/main" count="2206" uniqueCount="1195">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</sst>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21" sqref="I2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95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232741</v>
      </c>
      <c r="H17" s="76">
        <f>SUM(H18:H21)</f>
        <v>151079</v>
      </c>
      <c r="I17" s="76">
        <f>SUM(I18:I21)</f>
        <v>828352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132424</v>
      </c>
      <c r="H18" s="80">
        <v>98179</v>
      </c>
      <c r="I18" s="80">
        <v>372674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41311</v>
      </c>
      <c r="H19" s="80">
        <v>40022</v>
      </c>
      <c r="I19" s="80">
        <v>269092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26899</v>
      </c>
      <c r="H20" s="80">
        <v>12878</v>
      </c>
      <c r="I20" s="80">
        <v>186586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32107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276489</v>
      </c>
      <c r="H22" s="76">
        <f>SUM(H23:H34)</f>
        <v>38542</v>
      </c>
      <c r="I22" s="76">
        <f>SUM(I23:I34)</f>
        <v>105559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9315</v>
      </c>
      <c r="H23" s="80">
        <v>324</v>
      </c>
      <c r="I23" s="80">
        <v>5754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1977</v>
      </c>
      <c r="H24" s="80">
        <v>589</v>
      </c>
      <c r="I24" s="80">
        <v>1244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21985</v>
      </c>
      <c r="H25" s="80">
        <v>1615</v>
      </c>
      <c r="I25" s="80">
        <v>4214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25328</v>
      </c>
      <c r="H26" s="80">
        <v>19433</v>
      </c>
      <c r="I26" s="80">
        <v>24529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70373</v>
      </c>
      <c r="H27" s="80">
        <v>3743</v>
      </c>
      <c r="I27" s="80">
        <v>24310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8911</v>
      </c>
      <c r="H28" s="80">
        <v>3906</v>
      </c>
      <c r="I28" s="80">
        <v>26537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3735</v>
      </c>
      <c r="H29" s="80">
        <v>1271</v>
      </c>
      <c r="I29" s="80">
        <v>290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116441</v>
      </c>
      <c r="H30" s="80">
        <v>5232</v>
      </c>
      <c r="I30" s="80">
        <v>4182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5438</v>
      </c>
      <c r="H31" s="80">
        <v>1066</v>
      </c>
      <c r="I31" s="80"/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5097</v>
      </c>
      <c r="H32" s="80">
        <v>767</v>
      </c>
      <c r="I32" s="80">
        <v>2457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4260</v>
      </c>
      <c r="H33" s="80"/>
      <c r="I33" s="80">
        <v>11584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3629</v>
      </c>
      <c r="H34" s="80">
        <v>596</v>
      </c>
      <c r="I34" s="80">
        <v>458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9527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9527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110440</v>
      </c>
      <c r="H38" s="76">
        <f>SUM(H39:H44)</f>
        <v>8895</v>
      </c>
      <c r="I38" s="76">
        <f>SUM(I39:I44)</f>
        <v>1254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31277</v>
      </c>
      <c r="H39" s="80">
        <v>8895</v>
      </c>
      <c r="I39" s="80">
        <v>1254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79163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5984</v>
      </c>
      <c r="H47" s="76">
        <f>SUM(H48:H50)</f>
        <v>0</v>
      </c>
      <c r="I47" s="76">
        <f>SUM(I48:I50)</f>
        <v>551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5984</v>
      </c>
      <c r="H48" s="80"/>
      <c r="I48" s="80">
        <v>551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/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33024</v>
      </c>
      <c r="H51" s="76">
        <f>SUM(H52:H59)</f>
        <v>4559</v>
      </c>
      <c r="I51" s="76">
        <f>SUM(I52:I59)</f>
        <v>31397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3878</v>
      </c>
      <c r="H55" s="80">
        <v>457</v>
      </c>
      <c r="I55" s="80">
        <v>12135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13221</v>
      </c>
      <c r="H56" s="80">
        <v>3807</v>
      </c>
      <c r="I56" s="80"/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3231</v>
      </c>
      <c r="H57" s="80">
        <v>295</v>
      </c>
      <c r="I57" s="80">
        <v>19262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264881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15483</v>
      </c>
      <c r="H66" s="80"/>
      <c r="I66" s="80"/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249398</v>
      </c>
      <c r="H67" s="80"/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25828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25828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949387</v>
      </c>
      <c r="H87" s="17">
        <f>SUM(H17+H22+H35+H38+H45+H47+H51+H60+H65+H69+H74+H81+H86)</f>
        <v>203075</v>
      </c>
      <c r="I87" s="17">
        <f>SUM(I17+I22+I35+I38+I45+I47+I51+I60+I65+I69+I74+I81+I86)</f>
        <v>987498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MAYO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232741</v>
      </c>
      <c r="F2">
        <f>'Gastos Mensuales Acumulados'!G18</f>
        <v>132424</v>
      </c>
      <c r="G2">
        <f>'Gastos Mensuales Acumulados'!G19</f>
        <v>41311</v>
      </c>
      <c r="H2">
        <f>'Gastos Mensuales Acumulados'!G20</f>
        <v>26899</v>
      </c>
      <c r="I2">
        <f>'Gastos Mensuales Acumulados'!G21</f>
        <v>32107</v>
      </c>
      <c r="J2">
        <f>'Gastos Mensuales Acumulados'!G22</f>
        <v>276489</v>
      </c>
      <c r="K2">
        <f>'Gastos Mensuales Acumulados'!G23</f>
        <v>9315</v>
      </c>
      <c r="L2">
        <f>'Gastos Mensuales Acumulados'!G24</f>
        <v>1977</v>
      </c>
      <c r="M2">
        <f>'Gastos Mensuales Acumulados'!G25</f>
        <v>21985</v>
      </c>
      <c r="N2">
        <f>'Gastos Mensuales Acumulados'!G26</f>
        <v>25328</v>
      </c>
      <c r="O2">
        <f>'Gastos Mensuales Acumulados'!G27</f>
        <v>70373</v>
      </c>
      <c r="P2">
        <f>'Gastos Mensuales Acumulados'!G28</f>
        <v>8911</v>
      </c>
      <c r="Q2">
        <f>'Gastos Mensuales Acumulados'!G29</f>
        <v>3735</v>
      </c>
      <c r="R2">
        <f>'Gastos Mensuales Acumulados'!G30</f>
        <v>116441</v>
      </c>
      <c r="S2">
        <f>'Gastos Mensuales Acumulados'!G31</f>
        <v>5438</v>
      </c>
      <c r="T2">
        <f>'Gastos Mensuales Acumulados'!G32</f>
        <v>5097</v>
      </c>
      <c r="U2">
        <f>'Gastos Mensuales Acumulados'!G33</f>
        <v>4260</v>
      </c>
      <c r="V2">
        <f>'Gastos Mensuales Acumulados'!G34</f>
        <v>3629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110440</v>
      </c>
      <c r="AA2">
        <f>'Gastos Mensuales Acumulados'!G39</f>
        <v>31277</v>
      </c>
      <c r="AB2">
        <f>'Gastos Mensuales Acumulados'!G40</f>
        <v>79163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5984</v>
      </c>
      <c r="AJ2">
        <f>'Gastos Mensuales Acumulados'!G48</f>
        <v>5984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33024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3878</v>
      </c>
      <c r="AR2">
        <f>'Gastos Mensuales Acumulados'!G56</f>
        <v>13221</v>
      </c>
      <c r="AS2">
        <f>'Gastos Mensuales Acumulados'!G57</f>
        <v>3231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264881</v>
      </c>
      <c r="BB2">
        <f>'Gastos Mensuales Acumulados'!G66</f>
        <v>15483</v>
      </c>
      <c r="BC2">
        <f>'Gastos Mensuales Acumulados'!G67</f>
        <v>249398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25828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25828</v>
      </c>
      <c r="BV2">
        <f>'Gastos Mensuales Acumulados'!G86</f>
        <v>0</v>
      </c>
      <c r="BW2">
        <f>'Gastos Mensuales Acumulados'!G87</f>
        <v>949387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151079</v>
      </c>
      <c r="F3">
        <f>'Gastos Mensuales Acumulados'!H18</f>
        <v>98179</v>
      </c>
      <c r="G3">
        <f>'Gastos Mensuales Acumulados'!H19</f>
        <v>40022</v>
      </c>
      <c r="H3">
        <f>'Gastos Mensuales Acumulados'!H20</f>
        <v>12878</v>
      </c>
      <c r="I3">
        <f>'Gastos Mensuales Acumulados'!H21</f>
        <v>0</v>
      </c>
      <c r="J3">
        <f>'Gastos Mensuales Acumulados'!H22</f>
        <v>38542</v>
      </c>
      <c r="K3">
        <f>'Gastos Mensuales Acumulados'!H23</f>
        <v>324</v>
      </c>
      <c r="L3">
        <f>'Gastos Mensuales Acumulados'!H24</f>
        <v>589</v>
      </c>
      <c r="M3">
        <f>'Gastos Mensuales Acumulados'!H25</f>
        <v>1615</v>
      </c>
      <c r="N3">
        <f>'Gastos Mensuales Acumulados'!H26</f>
        <v>19433</v>
      </c>
      <c r="O3">
        <f>'Gastos Mensuales Acumulados'!H27</f>
        <v>3743</v>
      </c>
      <c r="P3">
        <f>'Gastos Mensuales Acumulados'!H28</f>
        <v>3906</v>
      </c>
      <c r="Q3">
        <f>'Gastos Mensuales Acumulados'!H29</f>
        <v>1271</v>
      </c>
      <c r="R3">
        <f>'Gastos Mensuales Acumulados'!H30</f>
        <v>5232</v>
      </c>
      <c r="S3">
        <f>'Gastos Mensuales Acumulados'!H31</f>
        <v>1066</v>
      </c>
      <c r="T3">
        <f>'Gastos Mensuales Acumulados'!H32</f>
        <v>767</v>
      </c>
      <c r="U3">
        <f>'Gastos Mensuales Acumulados'!H33</f>
        <v>0</v>
      </c>
      <c r="V3">
        <f>'Gastos Mensuales Acumulados'!H34</f>
        <v>596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8895</v>
      </c>
      <c r="AA3">
        <f>'Gastos Mensuales Acumulados'!H39</f>
        <v>8895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4559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457</v>
      </c>
      <c r="AR3">
        <f>'Gastos Mensuales Acumulados'!H56</f>
        <v>3807</v>
      </c>
      <c r="AS3">
        <f>'Gastos Mensuales Acumulados'!H57</f>
        <v>295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203075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828352</v>
      </c>
      <c r="F4">
        <f>'Gastos Mensuales Acumulados'!I18</f>
        <v>372674</v>
      </c>
      <c r="G4">
        <f>'Gastos Mensuales Acumulados'!I19</f>
        <v>269092</v>
      </c>
      <c r="H4">
        <f>'Gastos Mensuales Acumulados'!I20</f>
        <v>186586</v>
      </c>
      <c r="I4">
        <f>'Gastos Mensuales Acumulados'!I21</f>
        <v>0</v>
      </c>
      <c r="J4">
        <f>'Gastos Mensuales Acumulados'!I22</f>
        <v>105559</v>
      </c>
      <c r="K4">
        <f>'Gastos Mensuales Acumulados'!I23</f>
        <v>5754</v>
      </c>
      <c r="L4">
        <f>'Gastos Mensuales Acumulados'!I24</f>
        <v>1244</v>
      </c>
      <c r="M4">
        <f>'Gastos Mensuales Acumulados'!I25</f>
        <v>4214</v>
      </c>
      <c r="N4">
        <f>'Gastos Mensuales Acumulados'!I26</f>
        <v>24529</v>
      </c>
      <c r="O4">
        <f>'Gastos Mensuales Acumulados'!I27</f>
        <v>24310</v>
      </c>
      <c r="P4">
        <f>'Gastos Mensuales Acumulados'!I28</f>
        <v>26537</v>
      </c>
      <c r="Q4">
        <f>'Gastos Mensuales Acumulados'!I29</f>
        <v>290</v>
      </c>
      <c r="R4">
        <f>'Gastos Mensuales Acumulados'!I30</f>
        <v>4182</v>
      </c>
      <c r="S4">
        <f>'Gastos Mensuales Acumulados'!I31</f>
        <v>0</v>
      </c>
      <c r="T4">
        <f>'Gastos Mensuales Acumulados'!I32</f>
        <v>2457</v>
      </c>
      <c r="U4">
        <f>'Gastos Mensuales Acumulados'!I33</f>
        <v>11584</v>
      </c>
      <c r="V4">
        <f>'Gastos Mensuales Acumulados'!I34</f>
        <v>458</v>
      </c>
      <c r="W4">
        <f>'Gastos Mensuales Acumulados'!I35</f>
        <v>9527</v>
      </c>
      <c r="X4">
        <f>'Gastos Mensuales Acumulados'!I36</f>
        <v>9527</v>
      </c>
      <c r="Y4">
        <f>'Gastos Mensuales Acumulados'!I37</f>
        <v>0</v>
      </c>
      <c r="Z4">
        <f>'Gastos Mensuales Acumulados'!I38</f>
        <v>1254</v>
      </c>
      <c r="AA4">
        <f>'Gastos Mensuales Acumulados'!I39</f>
        <v>1254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551</v>
      </c>
      <c r="AJ4">
        <f>'Gastos Mensuales Acumulados'!I48</f>
        <v>551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31397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12135</v>
      </c>
      <c r="AR4">
        <f>'Gastos Mensuales Acumulados'!I56</f>
        <v>0</v>
      </c>
      <c r="AS4">
        <f>'Gastos Mensuales Acumulados'!I57</f>
        <v>19262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987498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2011-06-24T18:04:20Z</dcterms:modified>
  <cp:category/>
  <cp:version/>
  <cp:contentType/>
  <cp:contentStatus/>
</cp:coreProperties>
</file>