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<sst xmlns="http://schemas.openxmlformats.org/spreadsheetml/2006/main" count="2206" uniqueCount="1195">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</sst>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103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532653</v>
      </c>
      <c r="H17" s="76">
        <f>SUM(H18:H21)</f>
        <v>374724</v>
      </c>
      <c r="I17" s="76">
        <f>SUM(I18:I21)</f>
        <v>2021762</v>
      </c>
      <c r="J17" s="76">
        <f>SUM(J18:J21)</f>
        <v>12852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251237</v>
      </c>
      <c r="H18" s="80">
        <v>209868</v>
      </c>
      <c r="I18" s="80">
        <v>656369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97493</v>
      </c>
      <c r="H19" s="80">
        <v>140917</v>
      </c>
      <c r="I19" s="80">
        <v>790397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85550</v>
      </c>
      <c r="H20" s="80">
        <v>23939</v>
      </c>
      <c r="I20" s="80">
        <v>574996</v>
      </c>
      <c r="J20" s="80">
        <v>12852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98373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523383</v>
      </c>
      <c r="H22" s="76">
        <f>SUM(H23:H34)</f>
        <v>74065</v>
      </c>
      <c r="I22" s="76">
        <f>SUM(I23:I34)</f>
        <v>254930</v>
      </c>
      <c r="J22" s="76">
        <f>SUM(J23:J34)</f>
        <v>1281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6788</v>
      </c>
      <c r="H23" s="80">
        <v>190</v>
      </c>
      <c r="I23" s="80">
        <v>6188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1810</v>
      </c>
      <c r="H24" s="80">
        <v>8</v>
      </c>
      <c r="I24" s="80">
        <v>8910</v>
      </c>
      <c r="J24" s="80">
        <v>196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32510</v>
      </c>
      <c r="H25" s="80">
        <v>7971</v>
      </c>
      <c r="I25" s="80">
        <v>8824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55671</v>
      </c>
      <c r="H26" s="80">
        <v>34213</v>
      </c>
      <c r="I26" s="80">
        <v>86388</v>
      </c>
      <c r="J26" s="80">
        <v>503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155086</v>
      </c>
      <c r="H27" s="80">
        <v>9367</v>
      </c>
      <c r="I27" s="80">
        <v>60883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9244</v>
      </c>
      <c r="H28" s="80">
        <v>7391</v>
      </c>
      <c r="I28" s="80">
        <v>45267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6182</v>
      </c>
      <c r="H29" s="80">
        <v>1355</v>
      </c>
      <c r="I29" s="80">
        <v>995</v>
      </c>
      <c r="J29" s="80">
        <v>81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194071</v>
      </c>
      <c r="H30" s="80">
        <v>10508</v>
      </c>
      <c r="I30" s="80">
        <v>15635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47993</v>
      </c>
      <c r="H31" s="80">
        <v>0</v>
      </c>
      <c r="I31" s="80">
        <v>0</v>
      </c>
      <c r="J31" s="80">
        <v>143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8843</v>
      </c>
      <c r="H32" s="80">
        <v>766</v>
      </c>
      <c r="I32" s="80">
        <v>6706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2139</v>
      </c>
      <c r="H33" s="80">
        <v>70</v>
      </c>
      <c r="I33" s="80">
        <v>13635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3046</v>
      </c>
      <c r="H34" s="80">
        <v>2226</v>
      </c>
      <c r="I34" s="80">
        <v>1499</v>
      </c>
      <c r="J34" s="80">
        <v>358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1976</v>
      </c>
      <c r="I35" s="76">
        <f>SUM(I36:I37)</f>
        <v>41325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1976</v>
      </c>
      <c r="I36" s="80">
        <v>41325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318014</v>
      </c>
      <c r="H38" s="76">
        <f>SUM(H39:H44)</f>
        <v>12198</v>
      </c>
      <c r="I38" s="76">
        <f>SUM(I39:I44)</f>
        <v>4554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146154</v>
      </c>
      <c r="H39" s="80">
        <v>12198</v>
      </c>
      <c r="I39" s="80">
        <v>4554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171860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43207</v>
      </c>
      <c r="H47" s="76">
        <f>SUM(H48:H50)</f>
        <v>0</v>
      </c>
      <c r="I47" s="76">
        <f>SUM(I48:I50)</f>
        <v>1635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5897</v>
      </c>
      <c r="H48" s="80">
        <v>0</v>
      </c>
      <c r="I48" s="80">
        <v>1635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36292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1018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21124</v>
      </c>
      <c r="H51" s="76">
        <f>SUM(H52:H59)</f>
        <v>1702</v>
      </c>
      <c r="I51" s="76">
        <f>SUM(I52:I59)</f>
        <v>53196</v>
      </c>
      <c r="J51" s="76">
        <f>SUM(J52:J59)</f>
        <v>917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8162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3005</v>
      </c>
      <c r="H55" s="80">
        <v>1299</v>
      </c>
      <c r="I55" s="80">
        <v>15437</v>
      </c>
      <c r="J55" s="80">
        <v>779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3197</v>
      </c>
      <c r="H56" s="80">
        <v>0</v>
      </c>
      <c r="I56" s="80">
        <v>11687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5920</v>
      </c>
      <c r="H57" s="80">
        <v>403</v>
      </c>
      <c r="I57" s="80">
        <v>26072</v>
      </c>
      <c r="J57" s="80">
        <v>138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840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171068</v>
      </c>
      <c r="H65" s="76">
        <f>H66+H67+H68</f>
        <v>311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3133</v>
      </c>
      <c r="H66" s="80">
        <v>311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167935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28886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28886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77184</v>
      </c>
      <c r="H81" s="76">
        <f>SUM(H82:H85)</f>
        <v>30028</v>
      </c>
      <c r="I81" s="76">
        <f>SUM(I82:I85)</f>
        <v>83155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77184</v>
      </c>
      <c r="H85" s="80">
        <v>30028</v>
      </c>
      <c r="I85" s="80">
        <v>83155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1715519</v>
      </c>
      <c r="H87" s="17">
        <f>SUM(H17+H22+H35+H38+H45+H47+H51+H60+H65+H69+H74+H81+H86)</f>
        <v>495004</v>
      </c>
      <c r="I87" s="17">
        <f>SUM(I17+I22+I35+I38+I45+I47+I51+I60+I65+I69+I74+I81+I86)</f>
        <v>2460557</v>
      </c>
      <c r="J87" s="17">
        <f>SUM(J17+J22+J35+J38+J45+J47+J51+J60+J65+J69+J74+J81+J86)</f>
        <v>15050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SEPTIEMBRE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532653</v>
      </c>
      <c r="F2">
        <f>'Gastos Mensuales Acumulados'!G18</f>
        <v>251237</v>
      </c>
      <c r="G2">
        <f>'Gastos Mensuales Acumulados'!G19</f>
        <v>97493</v>
      </c>
      <c r="H2">
        <f>'Gastos Mensuales Acumulados'!G20</f>
        <v>85550</v>
      </c>
      <c r="I2">
        <f>'Gastos Mensuales Acumulados'!G21</f>
        <v>98373</v>
      </c>
      <c r="J2">
        <f>'Gastos Mensuales Acumulados'!G22</f>
        <v>523383</v>
      </c>
      <c r="K2">
        <f>'Gastos Mensuales Acumulados'!G23</f>
        <v>6788</v>
      </c>
      <c r="L2">
        <f>'Gastos Mensuales Acumulados'!G24</f>
        <v>1810</v>
      </c>
      <c r="M2">
        <f>'Gastos Mensuales Acumulados'!G25</f>
        <v>32510</v>
      </c>
      <c r="N2">
        <f>'Gastos Mensuales Acumulados'!G26</f>
        <v>55671</v>
      </c>
      <c r="O2">
        <f>'Gastos Mensuales Acumulados'!G27</f>
        <v>155086</v>
      </c>
      <c r="P2">
        <f>'Gastos Mensuales Acumulados'!G28</f>
        <v>9244</v>
      </c>
      <c r="Q2">
        <f>'Gastos Mensuales Acumulados'!G29</f>
        <v>6182</v>
      </c>
      <c r="R2">
        <f>'Gastos Mensuales Acumulados'!G30</f>
        <v>194071</v>
      </c>
      <c r="S2">
        <f>'Gastos Mensuales Acumulados'!G31</f>
        <v>47993</v>
      </c>
      <c r="T2">
        <f>'Gastos Mensuales Acumulados'!G32</f>
        <v>8843</v>
      </c>
      <c r="U2">
        <f>'Gastos Mensuales Acumulados'!G33</f>
        <v>2139</v>
      </c>
      <c r="V2">
        <f>'Gastos Mensuales Acumulados'!G34</f>
        <v>3046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318014</v>
      </c>
      <c r="AA2">
        <f>'Gastos Mensuales Acumulados'!G39</f>
        <v>146154</v>
      </c>
      <c r="AB2">
        <f>'Gastos Mensuales Acumulados'!G40</f>
        <v>171860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43207</v>
      </c>
      <c r="AJ2">
        <f>'Gastos Mensuales Acumulados'!G48</f>
        <v>5897</v>
      </c>
      <c r="AK2">
        <f>'Gastos Mensuales Acumulados'!G49</f>
        <v>36292</v>
      </c>
      <c r="AL2">
        <f>'Gastos Mensuales Acumulados'!G50</f>
        <v>1018</v>
      </c>
      <c r="AM2">
        <f>'Gastos Mensuales Acumulados'!G51</f>
        <v>21124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8162</v>
      </c>
      <c r="AQ2">
        <f>'Gastos Mensuales Acumulados'!G55</f>
        <v>3005</v>
      </c>
      <c r="AR2">
        <f>'Gastos Mensuales Acumulados'!G56</f>
        <v>3197</v>
      </c>
      <c r="AS2">
        <f>'Gastos Mensuales Acumulados'!G57</f>
        <v>5920</v>
      </c>
      <c r="AT2">
        <f>'Gastos Mensuales Acumulados'!G58</f>
        <v>0</v>
      </c>
      <c r="AU2">
        <f>'Gastos Mensuales Acumulados'!G59</f>
        <v>840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171068</v>
      </c>
      <c r="BB2">
        <f>'Gastos Mensuales Acumulados'!G66</f>
        <v>3133</v>
      </c>
      <c r="BC2">
        <f>'Gastos Mensuales Acumulados'!G67</f>
        <v>167935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28886</v>
      </c>
      <c r="BK2">
        <f>'Gastos Mensuales Acumulados'!G75</f>
        <v>0</v>
      </c>
      <c r="BL2">
        <f>'Gastos Mensuales Acumulados'!G76</f>
        <v>28886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1715519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374724</v>
      </c>
      <c r="F3">
        <f>'Gastos Mensuales Acumulados'!H18</f>
        <v>209868</v>
      </c>
      <c r="G3">
        <f>'Gastos Mensuales Acumulados'!H19</f>
        <v>140917</v>
      </c>
      <c r="H3">
        <f>'Gastos Mensuales Acumulados'!H20</f>
        <v>23939</v>
      </c>
      <c r="I3">
        <f>'Gastos Mensuales Acumulados'!H21</f>
        <v>0</v>
      </c>
      <c r="J3">
        <f>'Gastos Mensuales Acumulados'!H22</f>
        <v>74065</v>
      </c>
      <c r="K3">
        <f>'Gastos Mensuales Acumulados'!H23</f>
        <v>190</v>
      </c>
      <c r="L3">
        <f>'Gastos Mensuales Acumulados'!H24</f>
        <v>8</v>
      </c>
      <c r="M3">
        <f>'Gastos Mensuales Acumulados'!H25</f>
        <v>7971</v>
      </c>
      <c r="N3">
        <f>'Gastos Mensuales Acumulados'!H26</f>
        <v>34213</v>
      </c>
      <c r="O3">
        <f>'Gastos Mensuales Acumulados'!H27</f>
        <v>9367</v>
      </c>
      <c r="P3">
        <f>'Gastos Mensuales Acumulados'!H28</f>
        <v>7391</v>
      </c>
      <c r="Q3">
        <f>'Gastos Mensuales Acumulados'!H29</f>
        <v>1355</v>
      </c>
      <c r="R3">
        <f>'Gastos Mensuales Acumulados'!H30</f>
        <v>10508</v>
      </c>
      <c r="S3">
        <f>'Gastos Mensuales Acumulados'!H31</f>
        <v>0</v>
      </c>
      <c r="T3">
        <f>'Gastos Mensuales Acumulados'!H32</f>
        <v>766</v>
      </c>
      <c r="U3">
        <f>'Gastos Mensuales Acumulados'!H33</f>
        <v>70</v>
      </c>
      <c r="V3">
        <f>'Gastos Mensuales Acumulados'!H34</f>
        <v>2226</v>
      </c>
      <c r="W3">
        <f>'Gastos Mensuales Acumulados'!H35</f>
        <v>1976</v>
      </c>
      <c r="X3">
        <f>'Gastos Mensuales Acumulados'!H36</f>
        <v>1976</v>
      </c>
      <c r="Y3">
        <f>'Gastos Mensuales Acumulados'!H37</f>
        <v>0</v>
      </c>
      <c r="Z3">
        <f>'Gastos Mensuales Acumulados'!H38</f>
        <v>12198</v>
      </c>
      <c r="AA3">
        <f>'Gastos Mensuales Acumulados'!H39</f>
        <v>12198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1702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1299</v>
      </c>
      <c r="AR3">
        <f>'Gastos Mensuales Acumulados'!H56</f>
        <v>0</v>
      </c>
      <c r="AS3">
        <f>'Gastos Mensuales Acumulados'!H57</f>
        <v>403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311</v>
      </c>
      <c r="BB3">
        <f>'Gastos Mensuales Acumulados'!H66</f>
        <v>311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30028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30028</v>
      </c>
      <c r="BV3">
        <f>'Gastos Mensuales Acumulados'!H86</f>
        <v>0</v>
      </c>
      <c r="BW3">
        <f>'Gastos Mensuales Acumulados'!H87</f>
        <v>495004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2021762</v>
      </c>
      <c r="F4">
        <f>'Gastos Mensuales Acumulados'!I18</f>
        <v>656369</v>
      </c>
      <c r="G4">
        <f>'Gastos Mensuales Acumulados'!I19</f>
        <v>790397</v>
      </c>
      <c r="H4">
        <f>'Gastos Mensuales Acumulados'!I20</f>
        <v>574996</v>
      </c>
      <c r="I4">
        <f>'Gastos Mensuales Acumulados'!I21</f>
        <v>0</v>
      </c>
      <c r="J4">
        <f>'Gastos Mensuales Acumulados'!I22</f>
        <v>254930</v>
      </c>
      <c r="K4">
        <f>'Gastos Mensuales Acumulados'!I23</f>
        <v>6188</v>
      </c>
      <c r="L4">
        <f>'Gastos Mensuales Acumulados'!I24</f>
        <v>8910</v>
      </c>
      <c r="M4">
        <f>'Gastos Mensuales Acumulados'!I25</f>
        <v>8824</v>
      </c>
      <c r="N4">
        <f>'Gastos Mensuales Acumulados'!I26</f>
        <v>86388</v>
      </c>
      <c r="O4">
        <f>'Gastos Mensuales Acumulados'!I27</f>
        <v>60883</v>
      </c>
      <c r="P4">
        <f>'Gastos Mensuales Acumulados'!I28</f>
        <v>45267</v>
      </c>
      <c r="Q4">
        <f>'Gastos Mensuales Acumulados'!I29</f>
        <v>995</v>
      </c>
      <c r="R4">
        <f>'Gastos Mensuales Acumulados'!I30</f>
        <v>15635</v>
      </c>
      <c r="S4">
        <f>'Gastos Mensuales Acumulados'!I31</f>
        <v>0</v>
      </c>
      <c r="T4">
        <f>'Gastos Mensuales Acumulados'!I32</f>
        <v>6706</v>
      </c>
      <c r="U4">
        <f>'Gastos Mensuales Acumulados'!I33</f>
        <v>13635</v>
      </c>
      <c r="V4">
        <f>'Gastos Mensuales Acumulados'!I34</f>
        <v>1499</v>
      </c>
      <c r="W4">
        <f>'Gastos Mensuales Acumulados'!I35</f>
        <v>41325</v>
      </c>
      <c r="X4">
        <f>'Gastos Mensuales Acumulados'!I36</f>
        <v>41325</v>
      </c>
      <c r="Y4">
        <f>'Gastos Mensuales Acumulados'!I37</f>
        <v>0</v>
      </c>
      <c r="Z4">
        <f>'Gastos Mensuales Acumulados'!I38</f>
        <v>4554</v>
      </c>
      <c r="AA4">
        <f>'Gastos Mensuales Acumulados'!I39</f>
        <v>4554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1635</v>
      </c>
      <c r="AJ4">
        <f>'Gastos Mensuales Acumulados'!I48</f>
        <v>1635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53196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15437</v>
      </c>
      <c r="AR4">
        <f>'Gastos Mensuales Acumulados'!I56</f>
        <v>11687</v>
      </c>
      <c r="AS4">
        <f>'Gastos Mensuales Acumulados'!I57</f>
        <v>26072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2460557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12852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12852</v>
      </c>
      <c r="I5">
        <f>'Gastos Mensuales Acumulados'!J21</f>
        <v>0</v>
      </c>
      <c r="J5">
        <f>'Gastos Mensuales Acumulados'!J22</f>
        <v>1281</v>
      </c>
      <c r="K5">
        <f>'Gastos Mensuales Acumulados'!J23</f>
        <v>0</v>
      </c>
      <c r="L5">
        <f>'Gastos Mensuales Acumulados'!J24</f>
        <v>196</v>
      </c>
      <c r="M5">
        <f>'Gastos Mensuales Acumulados'!J25</f>
        <v>0</v>
      </c>
      <c r="N5">
        <f>'Gastos Mensuales Acumulados'!J26</f>
        <v>503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81</v>
      </c>
      <c r="R5">
        <f>'Gastos Mensuales Acumulados'!J30</f>
        <v>0</v>
      </c>
      <c r="S5">
        <f>'Gastos Mensuales Acumulados'!J31</f>
        <v>143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358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917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779</v>
      </c>
      <c r="AR5">
        <f>'Gastos Mensuales Acumulados'!J56</f>
        <v>0</v>
      </c>
      <c r="AS5">
        <f>'Gastos Mensuales Acumulados'!J57</f>
        <v>138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15050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2013-10-22T17:22:16Z</dcterms:modified>
  <cp:category/>
  <cp:version/>
  <cp:contentType/>
  <cp:contentStatus/>
</cp:coreProperties>
</file>