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<sst xmlns="http://schemas.openxmlformats.org/spreadsheetml/2006/main" count="2206" uniqueCount="1195">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</sst>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31">
      <selection activeCell="F15" sqref="F15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87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58855</v>
      </c>
      <c r="H17" s="76">
        <f>SUM(H18:H21)</f>
        <v>38416</v>
      </c>
      <c r="I17" s="76">
        <f>SUM(I18:I21)</f>
        <v>278739</v>
      </c>
      <c r="J17" s="76">
        <f>SUM(J18:J21)</f>
        <v>1681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33338</v>
      </c>
      <c r="H18" s="80">
        <v>21831</v>
      </c>
      <c r="I18" s="80">
        <v>101339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11879</v>
      </c>
      <c r="H19" s="80">
        <v>15622</v>
      </c>
      <c r="I19" s="80">
        <v>96782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5216</v>
      </c>
      <c r="H20" s="80">
        <v>963</v>
      </c>
      <c r="I20" s="80">
        <v>80618</v>
      </c>
      <c r="J20" s="80">
        <v>1681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8422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43844</v>
      </c>
      <c r="H22" s="76">
        <f>SUM(H23:H34)</f>
        <v>3454</v>
      </c>
      <c r="I22" s="76">
        <f>SUM(I23:I34)</f>
        <v>6162</v>
      </c>
      <c r="J22" s="76">
        <f>SUM(J23:J34)</f>
        <v>0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111</v>
      </c>
      <c r="H23" s="80">
        <v>0</v>
      </c>
      <c r="I23" s="80">
        <v>0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0</v>
      </c>
      <c r="H24" s="80">
        <v>0</v>
      </c>
      <c r="I24" s="80">
        <v>0</v>
      </c>
      <c r="J24" s="80">
        <v>0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14</v>
      </c>
      <c r="H25" s="80">
        <v>644</v>
      </c>
      <c r="I25" s="80">
        <v>0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9312</v>
      </c>
      <c r="H26" s="80">
        <v>2123</v>
      </c>
      <c r="I26" s="80">
        <v>0</v>
      </c>
      <c r="J26" s="80">
        <v>0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5616</v>
      </c>
      <c r="H27" s="80">
        <v>644</v>
      </c>
      <c r="I27" s="80">
        <v>5468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80</v>
      </c>
      <c r="H28" s="80">
        <v>0</v>
      </c>
      <c r="I28" s="80">
        <v>0</v>
      </c>
      <c r="J28" s="80">
        <v>0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0</v>
      </c>
      <c r="H29" s="80">
        <v>0</v>
      </c>
      <c r="I29" s="80">
        <v>0</v>
      </c>
      <c r="J29" s="80">
        <v>0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26097</v>
      </c>
      <c r="H30" s="80">
        <v>43</v>
      </c>
      <c r="I30" s="80">
        <v>617</v>
      </c>
      <c r="J30" s="80">
        <v>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548</v>
      </c>
      <c r="H31" s="80">
        <v>0</v>
      </c>
      <c r="I31" s="80">
        <v>0</v>
      </c>
      <c r="J31" s="80">
        <v>0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0</v>
      </c>
      <c r="H32" s="80">
        <v>0</v>
      </c>
      <c r="I32" s="80">
        <v>0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1928</v>
      </c>
      <c r="H33" s="80">
        <v>0</v>
      </c>
      <c r="I33" s="80">
        <v>0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138</v>
      </c>
      <c r="H34" s="80">
        <v>0</v>
      </c>
      <c r="I34" s="80">
        <v>77</v>
      </c>
      <c r="J34" s="80">
        <v>0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0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0</v>
      </c>
      <c r="I36" s="80">
        <v>0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3177</v>
      </c>
      <c r="H38" s="76">
        <f>SUM(H39:H44)</f>
        <v>1625</v>
      </c>
      <c r="I38" s="76">
        <f>SUM(I39:I44)</f>
        <v>0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1972</v>
      </c>
      <c r="H39" s="80">
        <v>1625</v>
      </c>
      <c r="I39" s="80">
        <v>0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1205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1050</v>
      </c>
      <c r="H47" s="76">
        <f>SUM(H48:H50)</f>
        <v>0</v>
      </c>
      <c r="I47" s="76">
        <f>SUM(I48:I50)</f>
        <v>0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0</v>
      </c>
      <c r="H48" s="80">
        <v>0</v>
      </c>
      <c r="I48" s="80">
        <v>0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1050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0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0</v>
      </c>
      <c r="H51" s="76">
        <f>SUM(H52:H59)</f>
        <v>0</v>
      </c>
      <c r="I51" s="76">
        <f>SUM(I52:I59)</f>
        <v>0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0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0</v>
      </c>
      <c r="H55" s="80">
        <v>0</v>
      </c>
      <c r="I55" s="80">
        <v>0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0</v>
      </c>
      <c r="H56" s="80">
        <v>0</v>
      </c>
      <c r="I56" s="80">
        <v>0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0</v>
      </c>
      <c r="H57" s="80">
        <v>0</v>
      </c>
      <c r="I57" s="80">
        <v>0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0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0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0</v>
      </c>
      <c r="H67" s="80">
        <v>0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62218</v>
      </c>
      <c r="H81" s="76">
        <f>SUM(H82:H85)</f>
        <v>0</v>
      </c>
      <c r="I81" s="76">
        <f>SUM(I82:I85)</f>
        <v>65630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62218</v>
      </c>
      <c r="H85" s="80">
        <v>0</v>
      </c>
      <c r="I85" s="80">
        <v>65630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169144</v>
      </c>
      <c r="H87" s="17">
        <f>SUM(H17+H22+H35+H38+H45+H47+H51+H60+H65+H69+H74+H81+H86)</f>
        <v>43495</v>
      </c>
      <c r="I87" s="17">
        <f>SUM(I17+I22+I35+I38+I45+I47+I51+I60+I65+I69+I74+I81+I86)</f>
        <v>350531</v>
      </c>
      <c r="J87" s="17">
        <f>SUM(J17+J22+J35+J38+J45+J47+J51+J60+J65+J69+J74+J81+J86)</f>
        <v>1681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ENERO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ENERO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58855</v>
      </c>
      <c r="F2">
        <f>'Gastos Mensuales Acumulados'!G18</f>
        <v>33338</v>
      </c>
      <c r="G2">
        <f>'Gastos Mensuales Acumulados'!G19</f>
        <v>11879</v>
      </c>
      <c r="H2">
        <f>'Gastos Mensuales Acumulados'!G20</f>
        <v>5216</v>
      </c>
      <c r="I2">
        <f>'Gastos Mensuales Acumulados'!G21</f>
        <v>8422</v>
      </c>
      <c r="J2">
        <f>'Gastos Mensuales Acumulados'!G22</f>
        <v>43844</v>
      </c>
      <c r="K2">
        <f>'Gastos Mensuales Acumulados'!G23</f>
        <v>111</v>
      </c>
      <c r="L2">
        <f>'Gastos Mensuales Acumulados'!G24</f>
        <v>0</v>
      </c>
      <c r="M2">
        <f>'Gastos Mensuales Acumulados'!G25</f>
        <v>14</v>
      </c>
      <c r="N2">
        <f>'Gastos Mensuales Acumulados'!G26</f>
        <v>9312</v>
      </c>
      <c r="O2">
        <f>'Gastos Mensuales Acumulados'!G27</f>
        <v>5616</v>
      </c>
      <c r="P2">
        <f>'Gastos Mensuales Acumulados'!G28</f>
        <v>80</v>
      </c>
      <c r="Q2">
        <f>'Gastos Mensuales Acumulados'!G29</f>
        <v>0</v>
      </c>
      <c r="R2">
        <f>'Gastos Mensuales Acumulados'!G30</f>
        <v>26097</v>
      </c>
      <c r="S2">
        <f>'Gastos Mensuales Acumulados'!G31</f>
        <v>548</v>
      </c>
      <c r="T2">
        <f>'Gastos Mensuales Acumulados'!G32</f>
        <v>0</v>
      </c>
      <c r="U2">
        <f>'Gastos Mensuales Acumulados'!G33</f>
        <v>1928</v>
      </c>
      <c r="V2">
        <f>'Gastos Mensuales Acumulados'!G34</f>
        <v>138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3177</v>
      </c>
      <c r="AA2">
        <f>'Gastos Mensuales Acumulados'!G39</f>
        <v>1972</v>
      </c>
      <c r="AB2">
        <f>'Gastos Mensuales Acumulados'!G40</f>
        <v>1205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1050</v>
      </c>
      <c r="AJ2">
        <f>'Gastos Mensuales Acumulados'!G48</f>
        <v>0</v>
      </c>
      <c r="AK2">
        <f>'Gastos Mensuales Acumulados'!G49</f>
        <v>1050</v>
      </c>
      <c r="AL2">
        <f>'Gastos Mensuales Acumulados'!G50</f>
        <v>0</v>
      </c>
      <c r="AM2">
        <f>'Gastos Mensuales Acumulados'!G51</f>
        <v>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0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0</v>
      </c>
      <c r="BB2">
        <f>'Gastos Mensuales Acumulados'!G66</f>
        <v>0</v>
      </c>
      <c r="BC2">
        <f>'Gastos Mensuales Acumulados'!G67</f>
        <v>0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62218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62218</v>
      </c>
      <c r="BV2">
        <f>'Gastos Mensuales Acumulados'!G86</f>
        <v>0</v>
      </c>
      <c r="BW2">
        <f>'Gastos Mensuales Acumulados'!G87</f>
        <v>169144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ENERO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38416</v>
      </c>
      <c r="F3">
        <f>'Gastos Mensuales Acumulados'!H18</f>
        <v>21831</v>
      </c>
      <c r="G3">
        <f>'Gastos Mensuales Acumulados'!H19</f>
        <v>15622</v>
      </c>
      <c r="H3">
        <f>'Gastos Mensuales Acumulados'!H20</f>
        <v>963</v>
      </c>
      <c r="I3">
        <f>'Gastos Mensuales Acumulados'!H21</f>
        <v>0</v>
      </c>
      <c r="J3">
        <f>'Gastos Mensuales Acumulados'!H22</f>
        <v>3454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644</v>
      </c>
      <c r="N3">
        <f>'Gastos Mensuales Acumulados'!H26</f>
        <v>2123</v>
      </c>
      <c r="O3">
        <f>'Gastos Mensuales Acumulados'!H27</f>
        <v>644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43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1625</v>
      </c>
      <c r="AA3">
        <f>'Gastos Mensuales Acumulados'!H39</f>
        <v>1625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43495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ENERO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278739</v>
      </c>
      <c r="F4">
        <f>'Gastos Mensuales Acumulados'!I18</f>
        <v>101339</v>
      </c>
      <c r="G4">
        <f>'Gastos Mensuales Acumulados'!I19</f>
        <v>96782</v>
      </c>
      <c r="H4">
        <f>'Gastos Mensuales Acumulados'!I20</f>
        <v>80618</v>
      </c>
      <c r="I4">
        <f>'Gastos Mensuales Acumulados'!I21</f>
        <v>0</v>
      </c>
      <c r="J4">
        <f>'Gastos Mensuales Acumulados'!I22</f>
        <v>6162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5468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617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77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65630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65630</v>
      </c>
      <c r="BV4">
        <f>'Gastos Mensuales Acumulados'!I86</f>
        <v>0</v>
      </c>
      <c r="BW4">
        <f>'Gastos Mensuales Acumulados'!I87</f>
        <v>350531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ENERO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1681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1681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1681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2014-03-20T17:32:58Z</dcterms:modified>
  <cp:category/>
  <cp:version/>
  <cp:contentType/>
  <cp:contentStatus/>
</cp:coreProperties>
</file>