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<sst xmlns="http://schemas.openxmlformats.org/spreadsheetml/2006/main" count="2206" uniqueCount="1195">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</sst>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7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95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325852</v>
      </c>
      <c r="H17" s="76">
        <f>SUM(H18:H21)</f>
        <v>216386</v>
      </c>
      <c r="I17" s="76">
        <f>SUM(I18:I21)</f>
        <v>1253156</v>
      </c>
      <c r="J17" s="76">
        <f>SUM(J18:J21)</f>
        <v>7449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154541</v>
      </c>
      <c r="H18" s="80">
        <v>115604</v>
      </c>
      <c r="I18" s="80">
        <v>414868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54749</v>
      </c>
      <c r="H19" s="80">
        <v>87441</v>
      </c>
      <c r="I19" s="80">
        <v>480711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49400</v>
      </c>
      <c r="H20" s="80">
        <v>13341</v>
      </c>
      <c r="I20" s="80">
        <v>357577</v>
      </c>
      <c r="J20" s="80">
        <v>7449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67162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309682</v>
      </c>
      <c r="H22" s="76">
        <f>SUM(H23:H34)</f>
        <v>48959</v>
      </c>
      <c r="I22" s="76">
        <f>SUM(I23:I34)</f>
        <v>203581</v>
      </c>
      <c r="J22" s="76">
        <f>SUM(J23:J34)</f>
        <v>868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5134</v>
      </c>
      <c r="H23" s="80">
        <v>452</v>
      </c>
      <c r="I23" s="80">
        <v>3305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0</v>
      </c>
      <c r="H24" s="80">
        <v>0</v>
      </c>
      <c r="I24" s="80">
        <v>8099</v>
      </c>
      <c r="J24" s="80">
        <v>74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16801</v>
      </c>
      <c r="H25" s="80">
        <v>3582</v>
      </c>
      <c r="I25" s="80">
        <v>8258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30258</v>
      </c>
      <c r="H26" s="80">
        <v>26880</v>
      </c>
      <c r="I26" s="80">
        <v>120581</v>
      </c>
      <c r="J26" s="80">
        <v>346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90063</v>
      </c>
      <c r="H27" s="80">
        <v>5025</v>
      </c>
      <c r="I27" s="80">
        <v>28044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10759</v>
      </c>
      <c r="H28" s="80">
        <v>2608</v>
      </c>
      <c r="I28" s="80">
        <v>18660</v>
      </c>
      <c r="J28" s="80">
        <v>149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5067</v>
      </c>
      <c r="H29" s="80">
        <v>1672</v>
      </c>
      <c r="I29" s="80">
        <v>439</v>
      </c>
      <c r="J29" s="80">
        <v>100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129453</v>
      </c>
      <c r="H30" s="80">
        <v>5699</v>
      </c>
      <c r="I30" s="80">
        <v>5398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14488</v>
      </c>
      <c r="H31" s="80">
        <v>950</v>
      </c>
      <c r="I31" s="80">
        <v>0</v>
      </c>
      <c r="J31" s="80">
        <v>107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1342</v>
      </c>
      <c r="H32" s="80">
        <v>831</v>
      </c>
      <c r="I32" s="80">
        <v>2587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3651</v>
      </c>
      <c r="H33" s="80">
        <v>0</v>
      </c>
      <c r="I33" s="80">
        <v>7514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2666</v>
      </c>
      <c r="H34" s="80">
        <v>1260</v>
      </c>
      <c r="I34" s="80">
        <v>696</v>
      </c>
      <c r="J34" s="80">
        <v>92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25145</v>
      </c>
      <c r="H35" s="76">
        <f>SUM(H36:H37)</f>
        <v>0</v>
      </c>
      <c r="I35" s="76">
        <f>SUM(I36:I37)</f>
        <v>53021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25145</v>
      </c>
      <c r="H36" s="80">
        <v>0</v>
      </c>
      <c r="I36" s="80">
        <v>53021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170784</v>
      </c>
      <c r="H38" s="76">
        <f>SUM(H39:H44)</f>
        <v>16732</v>
      </c>
      <c r="I38" s="76">
        <f>SUM(I39:I44)</f>
        <v>3356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65279</v>
      </c>
      <c r="H39" s="80">
        <v>16732</v>
      </c>
      <c r="I39" s="80">
        <v>3356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105505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3137</v>
      </c>
      <c r="H47" s="76">
        <f>SUM(H48:H50)</f>
        <v>0</v>
      </c>
      <c r="I47" s="76">
        <f>SUM(I48:I50)</f>
        <v>341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16</v>
      </c>
      <c r="H48" s="80">
        <v>0</v>
      </c>
      <c r="I48" s="80">
        <v>341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2050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1071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3201</v>
      </c>
      <c r="H51" s="76">
        <f>SUM(H52:H59)</f>
        <v>2969</v>
      </c>
      <c r="I51" s="76">
        <f>SUM(I52:I59)</f>
        <v>76315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15470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374</v>
      </c>
      <c r="H55" s="80">
        <v>963</v>
      </c>
      <c r="I55" s="80">
        <v>13835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677</v>
      </c>
      <c r="H56" s="80">
        <v>2006</v>
      </c>
      <c r="I56" s="80">
        <v>19942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2150</v>
      </c>
      <c r="H57" s="80">
        <v>0</v>
      </c>
      <c r="I57" s="80">
        <v>22324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4744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2733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2500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233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27725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27725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62218</v>
      </c>
      <c r="H81" s="76">
        <f>SUM(H82:H85)</f>
        <v>0</v>
      </c>
      <c r="I81" s="76">
        <f>SUM(I82:I85)</f>
        <v>63202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62218</v>
      </c>
      <c r="H85" s="80">
        <v>0</v>
      </c>
      <c r="I85" s="80">
        <v>63202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930477</v>
      </c>
      <c r="H87" s="17">
        <f>SUM(H17+H22+H35+H38+H45+H47+H51+H60+H65+H69+H74+H81+H86)</f>
        <v>285046</v>
      </c>
      <c r="I87" s="17">
        <f>SUM(I17+I22+I35+I38+I45+I47+I51+I60+I65+I69+I74+I81+I86)</f>
        <v>1652972</v>
      </c>
      <c r="J87" s="17">
        <f>SUM(J17+J22+J35+J38+J45+J47+J51+J60+J65+J69+J74+J81+J86)</f>
        <v>8317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MAYO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325852</v>
      </c>
      <c r="F2">
        <f>'Gastos Mensuales Acumulados'!G18</f>
        <v>154541</v>
      </c>
      <c r="G2">
        <f>'Gastos Mensuales Acumulados'!G19</f>
        <v>54749</v>
      </c>
      <c r="H2">
        <f>'Gastos Mensuales Acumulados'!G20</f>
        <v>49400</v>
      </c>
      <c r="I2">
        <f>'Gastos Mensuales Acumulados'!G21</f>
        <v>67162</v>
      </c>
      <c r="J2">
        <f>'Gastos Mensuales Acumulados'!G22</f>
        <v>309682</v>
      </c>
      <c r="K2">
        <f>'Gastos Mensuales Acumulados'!G23</f>
        <v>5134</v>
      </c>
      <c r="L2">
        <f>'Gastos Mensuales Acumulados'!G24</f>
        <v>0</v>
      </c>
      <c r="M2">
        <f>'Gastos Mensuales Acumulados'!G25</f>
        <v>16801</v>
      </c>
      <c r="N2">
        <f>'Gastos Mensuales Acumulados'!G26</f>
        <v>30258</v>
      </c>
      <c r="O2">
        <f>'Gastos Mensuales Acumulados'!G27</f>
        <v>90063</v>
      </c>
      <c r="P2">
        <f>'Gastos Mensuales Acumulados'!G28</f>
        <v>10759</v>
      </c>
      <c r="Q2">
        <f>'Gastos Mensuales Acumulados'!G29</f>
        <v>5067</v>
      </c>
      <c r="R2">
        <f>'Gastos Mensuales Acumulados'!G30</f>
        <v>129453</v>
      </c>
      <c r="S2">
        <f>'Gastos Mensuales Acumulados'!G31</f>
        <v>14488</v>
      </c>
      <c r="T2">
        <f>'Gastos Mensuales Acumulados'!G32</f>
        <v>1342</v>
      </c>
      <c r="U2">
        <f>'Gastos Mensuales Acumulados'!G33</f>
        <v>3651</v>
      </c>
      <c r="V2">
        <f>'Gastos Mensuales Acumulados'!G34</f>
        <v>2666</v>
      </c>
      <c r="W2">
        <f>'Gastos Mensuales Acumulados'!G35</f>
        <v>25145</v>
      </c>
      <c r="X2">
        <f>'Gastos Mensuales Acumulados'!G36</f>
        <v>25145</v>
      </c>
      <c r="Y2">
        <f>'Gastos Mensuales Acumulados'!G37</f>
        <v>0</v>
      </c>
      <c r="Z2">
        <f>'Gastos Mensuales Acumulados'!G38</f>
        <v>170784</v>
      </c>
      <c r="AA2">
        <f>'Gastos Mensuales Acumulados'!G39</f>
        <v>65279</v>
      </c>
      <c r="AB2">
        <f>'Gastos Mensuales Acumulados'!G40</f>
        <v>105505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3137</v>
      </c>
      <c r="AJ2">
        <f>'Gastos Mensuales Acumulados'!G48</f>
        <v>16</v>
      </c>
      <c r="AK2">
        <f>'Gastos Mensuales Acumulados'!G49</f>
        <v>2050</v>
      </c>
      <c r="AL2">
        <f>'Gastos Mensuales Acumulados'!G50</f>
        <v>1071</v>
      </c>
      <c r="AM2">
        <f>'Gastos Mensuales Acumulados'!G51</f>
        <v>3201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374</v>
      </c>
      <c r="AR2">
        <f>'Gastos Mensuales Acumulados'!G56</f>
        <v>677</v>
      </c>
      <c r="AS2">
        <f>'Gastos Mensuales Acumulados'!G57</f>
        <v>2150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2733</v>
      </c>
      <c r="BB2">
        <f>'Gastos Mensuales Acumulados'!G66</f>
        <v>2500</v>
      </c>
      <c r="BC2">
        <f>'Gastos Mensuales Acumulados'!G67</f>
        <v>233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27725</v>
      </c>
      <c r="BK2">
        <f>'Gastos Mensuales Acumulados'!G75</f>
        <v>0</v>
      </c>
      <c r="BL2">
        <f>'Gastos Mensuales Acumulados'!G76</f>
        <v>27725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62218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62218</v>
      </c>
      <c r="BV2">
        <f>'Gastos Mensuales Acumulados'!G86</f>
        <v>0</v>
      </c>
      <c r="BW2">
        <f>'Gastos Mensuales Acumulados'!G87</f>
        <v>930477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216386</v>
      </c>
      <c r="F3">
        <f>'Gastos Mensuales Acumulados'!H18</f>
        <v>115604</v>
      </c>
      <c r="G3">
        <f>'Gastos Mensuales Acumulados'!H19</f>
        <v>87441</v>
      </c>
      <c r="H3">
        <f>'Gastos Mensuales Acumulados'!H20</f>
        <v>13341</v>
      </c>
      <c r="I3">
        <f>'Gastos Mensuales Acumulados'!H21</f>
        <v>0</v>
      </c>
      <c r="J3">
        <f>'Gastos Mensuales Acumulados'!H22</f>
        <v>48959</v>
      </c>
      <c r="K3">
        <f>'Gastos Mensuales Acumulados'!H23</f>
        <v>452</v>
      </c>
      <c r="L3">
        <f>'Gastos Mensuales Acumulados'!H24</f>
        <v>0</v>
      </c>
      <c r="M3">
        <f>'Gastos Mensuales Acumulados'!H25</f>
        <v>3582</v>
      </c>
      <c r="N3">
        <f>'Gastos Mensuales Acumulados'!H26</f>
        <v>26880</v>
      </c>
      <c r="O3">
        <f>'Gastos Mensuales Acumulados'!H27</f>
        <v>5025</v>
      </c>
      <c r="P3">
        <f>'Gastos Mensuales Acumulados'!H28</f>
        <v>2608</v>
      </c>
      <c r="Q3">
        <f>'Gastos Mensuales Acumulados'!H29</f>
        <v>1672</v>
      </c>
      <c r="R3">
        <f>'Gastos Mensuales Acumulados'!H30</f>
        <v>5699</v>
      </c>
      <c r="S3">
        <f>'Gastos Mensuales Acumulados'!H31</f>
        <v>950</v>
      </c>
      <c r="T3">
        <f>'Gastos Mensuales Acumulados'!H32</f>
        <v>831</v>
      </c>
      <c r="U3">
        <f>'Gastos Mensuales Acumulados'!H33</f>
        <v>0</v>
      </c>
      <c r="V3">
        <f>'Gastos Mensuales Acumulados'!H34</f>
        <v>1260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16732</v>
      </c>
      <c r="AA3">
        <f>'Gastos Mensuales Acumulados'!H39</f>
        <v>16732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2969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963</v>
      </c>
      <c r="AR3">
        <f>'Gastos Mensuales Acumulados'!H56</f>
        <v>2006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285046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1253156</v>
      </c>
      <c r="F4">
        <f>'Gastos Mensuales Acumulados'!I18</f>
        <v>414868</v>
      </c>
      <c r="G4">
        <f>'Gastos Mensuales Acumulados'!I19</f>
        <v>480711</v>
      </c>
      <c r="H4">
        <f>'Gastos Mensuales Acumulados'!I20</f>
        <v>357577</v>
      </c>
      <c r="I4">
        <f>'Gastos Mensuales Acumulados'!I21</f>
        <v>0</v>
      </c>
      <c r="J4">
        <f>'Gastos Mensuales Acumulados'!I22</f>
        <v>203581</v>
      </c>
      <c r="K4">
        <f>'Gastos Mensuales Acumulados'!I23</f>
        <v>3305</v>
      </c>
      <c r="L4">
        <f>'Gastos Mensuales Acumulados'!I24</f>
        <v>8099</v>
      </c>
      <c r="M4">
        <f>'Gastos Mensuales Acumulados'!I25</f>
        <v>8258</v>
      </c>
      <c r="N4">
        <f>'Gastos Mensuales Acumulados'!I26</f>
        <v>120581</v>
      </c>
      <c r="O4">
        <f>'Gastos Mensuales Acumulados'!I27</f>
        <v>28044</v>
      </c>
      <c r="P4">
        <f>'Gastos Mensuales Acumulados'!I28</f>
        <v>18660</v>
      </c>
      <c r="Q4">
        <f>'Gastos Mensuales Acumulados'!I29</f>
        <v>439</v>
      </c>
      <c r="R4">
        <f>'Gastos Mensuales Acumulados'!I30</f>
        <v>5398</v>
      </c>
      <c r="S4">
        <f>'Gastos Mensuales Acumulados'!I31</f>
        <v>0</v>
      </c>
      <c r="T4">
        <f>'Gastos Mensuales Acumulados'!I32</f>
        <v>2587</v>
      </c>
      <c r="U4">
        <f>'Gastos Mensuales Acumulados'!I33</f>
        <v>7514</v>
      </c>
      <c r="V4">
        <f>'Gastos Mensuales Acumulados'!I34</f>
        <v>696</v>
      </c>
      <c r="W4">
        <f>'Gastos Mensuales Acumulados'!I35</f>
        <v>53021</v>
      </c>
      <c r="X4">
        <f>'Gastos Mensuales Acumulados'!I36</f>
        <v>53021</v>
      </c>
      <c r="Y4">
        <f>'Gastos Mensuales Acumulados'!I37</f>
        <v>0</v>
      </c>
      <c r="Z4">
        <f>'Gastos Mensuales Acumulados'!I38</f>
        <v>3356</v>
      </c>
      <c r="AA4">
        <f>'Gastos Mensuales Acumulados'!I39</f>
        <v>3356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341</v>
      </c>
      <c r="AJ4">
        <f>'Gastos Mensuales Acumulados'!I48</f>
        <v>341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76315</v>
      </c>
      <c r="AN4">
        <f>'Gastos Mensuales Acumulados'!I52</f>
        <v>0</v>
      </c>
      <c r="AO4">
        <f>'Gastos Mensuales Acumulados'!I53</f>
        <v>15470</v>
      </c>
      <c r="AP4">
        <f>'Gastos Mensuales Acumulados'!I54</f>
        <v>0</v>
      </c>
      <c r="AQ4">
        <f>'Gastos Mensuales Acumulados'!I55</f>
        <v>13835</v>
      </c>
      <c r="AR4">
        <f>'Gastos Mensuales Acumulados'!I56</f>
        <v>19942</v>
      </c>
      <c r="AS4">
        <f>'Gastos Mensuales Acumulados'!I57</f>
        <v>22324</v>
      </c>
      <c r="AT4">
        <f>'Gastos Mensuales Acumulados'!I58</f>
        <v>4744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63202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63202</v>
      </c>
      <c r="BV4">
        <f>'Gastos Mensuales Acumulados'!I86</f>
        <v>0</v>
      </c>
      <c r="BW4">
        <f>'Gastos Mensuales Acumulados'!I87</f>
        <v>1652972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7449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7449</v>
      </c>
      <c r="I5">
        <f>'Gastos Mensuales Acumulados'!J21</f>
        <v>0</v>
      </c>
      <c r="J5">
        <f>'Gastos Mensuales Acumulados'!J22</f>
        <v>868</v>
      </c>
      <c r="K5">
        <f>'Gastos Mensuales Acumulados'!J23</f>
        <v>0</v>
      </c>
      <c r="L5">
        <f>'Gastos Mensuales Acumulados'!J24</f>
        <v>74</v>
      </c>
      <c r="M5">
        <f>'Gastos Mensuales Acumulados'!J25</f>
        <v>0</v>
      </c>
      <c r="N5">
        <f>'Gastos Mensuales Acumulados'!J26</f>
        <v>346</v>
      </c>
      <c r="O5">
        <f>'Gastos Mensuales Acumulados'!J27</f>
        <v>0</v>
      </c>
      <c r="P5">
        <f>'Gastos Mensuales Acumulados'!J28</f>
        <v>149</v>
      </c>
      <c r="Q5">
        <f>'Gastos Mensuales Acumulados'!J29</f>
        <v>100</v>
      </c>
      <c r="R5">
        <f>'Gastos Mensuales Acumulados'!J30</f>
        <v>0</v>
      </c>
      <c r="S5">
        <f>'Gastos Mensuales Acumulados'!J31</f>
        <v>107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92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8317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2014-06-16T14:14:48Z</dcterms:modified>
  <cp:category/>
  <cp:version/>
  <cp:contentType/>
  <cp:contentStatus/>
</cp:coreProperties>
</file>