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<sst xmlns="http://schemas.openxmlformats.org/spreadsheetml/2006/main" count="2219" uniqueCount="1207">
  <si>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</si>
  <si>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</si>
  <si>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</si>
  <si>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</si>
  <si>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</si>
  <si>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</si>
  <si>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</si>
  <si>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</si>
  <si>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</si>
  <si>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</si>
  <si>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</si>
  <si>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</si>
  <si>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</si>
  <si>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</si>
  <si>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</si>
  <si>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</si>
  <si>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</si>
  <si>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</si>
  <si>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</si>
  <si>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</si>
  <si>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</si>
  <si>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</si>
  <si>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</si>
  <si>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</si>
  <si>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</si>
  <si>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</si>
  <si>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</si>
  <si>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</si>
  <si>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</si>
  <si>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</si>
  <si>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</si>
  <si>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</si>
  <si>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</si>
  <si>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</si>
  <si>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</si>
  <si>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</si>
  <si>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</si>
  <si>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</si>
  <si>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</si>
  <si>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</si>
  <si>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</si>
  <si>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</si>
  <si>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</si>
  <si>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</si>
  <si>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</si>
  <si>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</si>
  <si>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</si>
  <si>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</si>
  <si>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</si>
  <si>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</si>
  <si>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</si>
  <si>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</si>
  <si>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</si>
  <si>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</si>
  <si>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</si>
  <si>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</si>
  <si>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</si>
  <si>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</si>
  <si>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</si>
  <si>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</si>
  <si>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</si>
  <si>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</si>
  <si>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</si>
  <si>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</si>
  <si>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</si>
  <si>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</si>
  <si>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</si>
  <si>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</si>
  <si>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</si>
  <si>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</si>
  <si>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</si>
  <si>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</si>
  <si>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</si>
  <si>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</si>
  <si>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</si>
  <si>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</si>
  <si>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</si>
  <si>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</si>
  <si>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</si>
  <si>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</si>
  <si>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</si>
  <si>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</si>
  <si>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</si>
  <si>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</si>
  <si>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</si>
  <si>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</si>
  <si>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</si>
  <si>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</si>
  <si>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</si>
  <si>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</si>
  <si>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</si>
  <si>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</si>
  <si>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</si>
  <si>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</si>
  <si>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</si>
  <si>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</si>
  <si>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</si>
  <si>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</si>
  <si>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</si>
  <si>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</si>
  <si>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</si>
  <si>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</si>
  <si>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</si>
  <si>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</si>
  <si>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</si>
  <si>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</si>
  <si>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</si>
  <si>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</si>
  <si>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</si>
  <si>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</si>
  <si>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</si>
  <si>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</si>
  <si>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</si>
  <si>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</si>
  <si>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</si>
  <si>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</si>
  <si>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</si>
  <si>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</si>
  <si>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</si>
  <si>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</si>
  <si>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</si>
  <si>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</si>
  <si>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</si>
  <si>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</si>
  <si>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</si>
  <si>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</si>
  <si>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</si>
  <si>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</si>
  <si>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</si>
  <si>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</si>
  <si>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</si>
  <si>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</si>
  <si>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</si>
  <si>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</si>
  <si>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</si>
  <si>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</si>
  <si>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</si>
  <si>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</si>
  <si>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</si>
  <si>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</si>
  <si>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</si>
  <si>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</si>
  <si>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</si>
  <si>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</si>
  <si>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</si>
  <si>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</si>
  <si>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</si>
  <si>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</si>
  <si>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</si>
  <si>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</si>
  <si>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</si>
  <si>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</si>
  <si>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</si>
  <si>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</si>
  <si>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</si>
  <si>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</si>
  <si>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</si>
  <si>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</si>
  <si>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</si>
  <si>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</si>
  <si>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</si>
  <si>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</si>
  <si>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</si>
  <si>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</si>
  <si>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</si>
  <si>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</si>
  <si>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</si>
  <si>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</si>
  <si>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</si>
  <si>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</si>
  <si>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</si>
  <si>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</si>
  <si>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</si>
  <si>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</si>
  <si>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</si>
  <si>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</si>
  <si>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</si>
  <si>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</si>
  <si>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</si>
  <si>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</si>
  <si>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</si>
  <si>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</si>
  <si>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</si>
  <si>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</si>
  <si>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</si>
  <si>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</si>
  <si>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</si>
  <si>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</si>
  <si>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</si>
  <si>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</si>
  <si>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</si>
  <si>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</si>
  <si>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</si>
  <si>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</si>
  <si>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</si>
  <si>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</si>
  <si>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</si>
  <si>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</si>
  <si>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</si>
  <si>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</si>
  <si>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</si>
  <si>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</si>
  <si>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</si>
  <si>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</si>
  <si>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</si>
  <si>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</si>
  <si>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</si>
  <si>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</si>
  <si>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</si>
  <si>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</si>
  <si>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</si>
  <si>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</si>
  <si>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</si>
  <si>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</si>
  <si>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</si>
  <si>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</si>
  <si>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</si>
  <si>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</si>
  <si>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</si>
  <si>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</si>
  <si>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</si>
  <si>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</si>
  <si>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</si>
  <si>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</si>
  <si>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</si>
  <si>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</si>
  <si>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</si>
  <si>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</si>
  <si>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</si>
  <si>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</si>
  <si>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</si>
  <si>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</si>
  <si>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</si>
  <si>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</si>
  <si>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</si>
  <si>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</si>
  <si>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</si>
  <si>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</si>
  <si>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</si>
  <si>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</si>
  <si>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</si>
  <si>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</si>
  <si>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</si>
  <si>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</si>
  <si>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</si>
  <si>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</si>
  <si>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</si>
  <si>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</si>
  <si>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</si>
  <si>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</si>
  <si>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</si>
  <si>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</si>
  <si>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</si>
  <si>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</si>
  <si>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</si>
  <si>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</si>
  <si>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</si>
  <si>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</si>
  <si>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</si>
  <si>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</si>
  <si>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</si>
  <si>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</si>
  <si>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</si>
  <si>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</si>
  <si>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</si>
  <si>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</si>
  <si>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</si>
  <si>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</si>
  <si>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</si>
  <si>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</si>
  <si>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</si>
  <si>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</si>
  <si>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</si>
  <si>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</si>
  <si>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</si>
  <si>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</si>
  <si>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</si>
  <si>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</si>
  <si>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</si>
  <si>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</si>
  <si>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</si>
  <si>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</si>
  <si>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</si>
  <si>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</si>
  <si>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</si>
  <si>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</si>
  <si>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</si>
  <si>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</si>
  <si>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</si>
  <si>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</si>
  <si>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</si>
  <si>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</si>
  <si>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</si>
  <si>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</si>
  <si>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</si>
  <si>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</si>
  <si>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</si>
  <si>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</si>
  <si>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</si>
  <si>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</si>
  <si>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</si>
  <si>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</si>
  <si>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</si>
  <si>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</si>
  <si>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</si>
  <si>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</si>
  <si>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</si>
  <si>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</si>
  <si>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</si>
  <si>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</si>
  <si>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</si>
  <si>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</si>
  <si>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</si>
  <si>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</si>
  <si>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</si>
  <si>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</si>
  <si>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</si>
  <si>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</si>
  <si>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</si>
  <si>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</si>
  <si>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</si>
  <si>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</si>
  <si>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</si>
  <si>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</si>
  <si>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</si>
  <si>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</si>
  <si>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</si>
  <si>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</si>
  <si>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</si>
  <si>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</si>
  <si>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</si>
  <si>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</si>
  <si>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</si>
  <si>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</si>
  <si>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</si>
  <si>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</si>
  <si>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</si>
  <si>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</si>
  <si>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</si>
  <si>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</si>
  <si>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</si>
  <si>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</si>
  <si>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</si>
  <si>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</si>
  <si>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</si>
  <si>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</si>
  <si>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</si>
  <si>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</si>
  <si>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</si>
  <si>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</si>
  <si>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</si>
  <si>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</si>
  <si>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</si>
  <si>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</si>
  <si>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</si>
  <si>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</si>
  <si>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</si>
  <si>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</si>
  <si>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</si>
  <si>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</si>
  <si>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</si>
  <si>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</si>
  <si>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</si>
  <si>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</si>
  <si>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</si>
  <si>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</si>
  <si>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</si>
  <si>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</si>
  <si>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</si>
  <si>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</si>
  <si>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</si>
  <si>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</si>
  <si>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</si>
  <si>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</si>
  <si>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</si>
  <si>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</si>
  <si>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</si>
  <si>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</si>
  <si>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</si>
  <si>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</si>
  <si>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</si>
  <si>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</si>
  <si>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</si>
  <si>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</si>
  <si>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</si>
  <si>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</si>
  <si>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</si>
  <si>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</si>
  <si>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</si>
  <si>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</si>
  <si>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</si>
  <si>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</si>
  <si>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</si>
  <si>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</si>
  <si>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</si>
  <si>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</si>
  <si>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</si>
  <si>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</si>
  <si>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</si>
  <si>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</si>
  <si>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</si>
  <si>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</si>
  <si>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</si>
  <si>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</si>
  <si>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</si>
  <si>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</si>
  <si>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</si>
  <si>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</si>
  <si>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</si>
  <si>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</si>
  <si>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</si>
  <si>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</si>
  <si>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</si>
  <si>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</si>
  <si>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</si>
  <si>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</si>
  <si>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</si>
  <si>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</si>
  <si>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</si>
  <si>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</si>
  <si>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</si>
  <si>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</si>
  <si>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</si>
  <si>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</si>
  <si>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</si>
  <si>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</si>
  <si>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</si>
  <si>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</si>
  <si>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</si>
  <si>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</si>
  <si>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</si>
  <si>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</si>
  <si>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</si>
  <si>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</si>
  <si>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</si>
  <si>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</si>
  <si>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</si>
  <si>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</si>
  <si>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</si>
  <si>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</si>
  <si>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</si>
  <si>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</si>
  <si>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</si>
  <si>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</si>
  <si>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</si>
  <si>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</si>
  <si>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</si>
  <si>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</si>
  <si>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</si>
  <si>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</si>
  <si>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</si>
  <si>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</si>
  <si>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</si>
  <si>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</si>
  <si>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</si>
  <si>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</si>
  <si>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</si>
  <si>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</si>
  <si>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</si>
  <si>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</si>
  <si>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</si>
  <si>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</si>
  <si>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</si>
  <si>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</si>
  <si>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</si>
  <si>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</si>
  <si>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</si>
  <si>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</si>
  <si>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</si>
  <si>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</si>
  <si>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</si>
  <si>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</si>
  <si>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</si>
  <si>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</si>
  <si>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</si>
  <si>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</si>
  <si>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</si>
  <si>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</si>
  <si>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</si>
  <si>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</si>
  <si>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</si>
  <si>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</si>
  <si>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</si>
  <si>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</si>
  <si>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</si>
  <si>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</si>
  <si>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</si>
  <si>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</si>
  <si>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</si>
  <si>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</si>
  <si>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</si>
  <si>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</si>
  <si>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</si>
  <si>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</si>
  <si>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</si>
  <si>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</si>
  <si>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</si>
  <si>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</si>
  <si>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</si>
  <si>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</si>
  <si>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</si>
  <si>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</si>
  <si>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</si>
  <si>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</si>
  <si>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</si>
  <si>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</si>
  <si>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</si>
  <si>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</si>
  <si>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</si>
  <si>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</si>
  <si>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</si>
  <si>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</si>
  <si>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</si>
  <si>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</si>
  <si>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</si>
  <si>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</si>
  <si>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</si>
  <si>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</si>
  <si>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</si>
  <si>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</si>
  <si>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</si>
  <si>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</si>
  <si>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</si>
  <si>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</si>
  <si>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</si>
  <si>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</si>
  <si>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</si>
  <si>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</si>
  <si>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</si>
  <si>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</si>
  <si>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</si>
  <si>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</si>
  <si>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</si>
  <si>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</si>
  <si>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</si>
  <si>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</si>
  <si>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</si>
  <si>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</si>
  <si>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</si>
  <si>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</si>
  <si>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</si>
  <si>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</si>
  <si>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</si>
  <si>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</si>
  <si>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</si>
  <si>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</si>
  <si>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</si>
  <si>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</si>
  <si>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</si>
  <si>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</si>
  <si>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</si>
  <si>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</si>
  <si>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</si>
  <si>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</si>
  <si>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</si>
  <si>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</si>
  <si>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</si>
  <si>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</si>
  <si>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</si>
  <si>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</si>
  <si>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</si>
  <si>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</si>
  <si>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</si>
  <si>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</si>
  <si>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</si>
  <si>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</si>
  <si>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</si>
  <si>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</si>
  <si>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</si>
  <si>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</si>
  <si>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</si>
  <si>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</si>
  <si>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</si>
  <si>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</si>
  <si>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</si>
  <si>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</si>
  <si>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</si>
  <si>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</si>
  <si>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</si>
  <si>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</si>
  <si>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</si>
  <si>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</si>
  <si>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</si>
  <si>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</si>
  <si>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</si>
  <si>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</si>
  <si>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</si>
  <si>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</si>
  <si>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</si>
  <si>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</si>
  <si>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</si>
  <si>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</si>
  <si>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</si>
  <si>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</si>
  <si>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</si>
  <si>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</si>
  <si>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</si>
  <si>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</si>
  <si>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</si>
  <si>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</si>
  <si>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</si>
  <si>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</si>
  <si>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</si>
  <si>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</si>
  <si>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</si>
  <si>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</si>
  <si>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</si>
  <si>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</si>
  <si>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</si>
  <si>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</si>
  <si>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</si>
  <si>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</si>
  <si>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</si>
  <si>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</si>
  <si>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</si>
  <si>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</si>
  <si>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</si>
  <si>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</si>
  <si>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</si>
  <si>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</si>
  <si>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</si>
  <si>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</si>
  <si>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</si>
  <si>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</si>
  <si>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</si>
  <si>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</si>
  <si>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</si>
  <si>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</si>
  <si>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</si>
  <si>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</si>
  <si>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</si>
  <si>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</si>
  <si>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</si>
  <si>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</si>
  <si>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</si>
  <si>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</si>
  <si>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</si>
  <si>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</si>
  <si>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</si>
  <si>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</si>
  <si>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</si>
  <si>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</si>
  <si>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</si>
  <si>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</si>
  <si>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</si>
  <si>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</si>
  <si>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</si>
  <si>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</si>
  <si>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</si>
  <si>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</si>
  <si>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</si>
  <si>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</si>
  <si>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</si>
  <si>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</si>
  <si>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</si>
  <si>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</si>
  <si>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</si>
  <si>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</si>
  <si>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</si>
  <si>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</si>
  <si>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</si>
  <si>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</si>
  <si>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</si>
  <si>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</si>
  <si>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</si>
  <si>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</si>
  <si>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</si>
  <si>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</si>
  <si>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</si>
  <si>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</si>
  <si>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</si>
  <si>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</si>
  <si>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</si>
  <si>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</si>
  <si>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</si>
  <si>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</si>
  <si>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</si>
  <si>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</si>
  <si>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</si>
  <si>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</si>
  <si>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</si>
  <si>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</si>
  <si>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</si>
  <si>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</si>
  <si>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</si>
  <si>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</si>
  <si>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</si>
  <si>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</si>
  <si>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</si>
  <si>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</si>
  <si>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</si>
  <si>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</si>
  <si>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</si>
  <si>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</si>
  <si>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</si>
  <si>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</si>
  <si>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</si>
  <si>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</si>
  <si>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</si>
  <si>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</si>
  <si>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</si>
  <si>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</si>
  <si>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</si>
  <si>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</si>
  <si>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</si>
  <si>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</si>
  <si>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</si>
  <si>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</si>
  <si>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</si>
  <si>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</si>
  <si>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</si>
  <si>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</si>
  <si>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</si>
  <si>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</si>
  <si>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</si>
  <si>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</si>
  <si>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</si>
  <si>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</si>
  <si>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</si>
  <si>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</si>
  <si>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</si>
  <si>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</si>
  <si>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</si>
  <si>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</si>
  <si>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</si>
  <si>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</si>
  <si>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</si>
  <si>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</si>
  <si>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</si>
  <si>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</si>
  <si>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</si>
  <si>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</si>
  <si>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</si>
  <si>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</si>
  <si>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</si>
  <si>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</si>
  <si>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</si>
  <si>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</si>
  <si>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</si>
  <si>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</si>
  <si>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</si>
  <si>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</si>
  <si>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</si>
  <si>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</si>
  <si>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</si>
  <si>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</si>
  <si>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</si>
  <si>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</si>
  <si>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</si>
  <si>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</si>
  <si>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</si>
  <si>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</si>
  <si>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</si>
  <si>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</si>
  <si>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</si>
  <si>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</si>
  <si>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</si>
  <si>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</si>
  <si>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</si>
  <si>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</si>
  <si>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</si>
  <si>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</si>
  <si>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</si>
  <si>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</si>
  <si>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</si>
  <si>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</si>
  <si>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</si>
  <si>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</si>
  <si>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</si>
  <si>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</si>
  <si>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</si>
  <si>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</si>
  <si>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</si>
  <si>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</si>
  <si>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</si>
  <si>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</si>
  <si>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</si>
  <si>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</si>
  <si>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</si>
  <si>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</si>
  <si>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</si>
  <si>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</si>
  <si>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</si>
  <si>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</si>
  <si>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</si>
  <si>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</si>
  <si>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</si>
  <si>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</si>
  <si>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</si>
  <si>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</si>
  <si>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</si>
  <si>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</si>
  <si>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</si>
  <si>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</si>
  <si>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</si>
  <si>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</si>
  <si>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</si>
  <si>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</si>
  <si>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</si>
  <si>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</si>
  <si>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</si>
  <si>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</si>
  <si>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</si>
  <si>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</si>
  <si>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</si>
  <si>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</si>
  <si>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</si>
  <si>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</si>
  <si>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</si>
  <si>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</si>
  <si>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</si>
  <si>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</si>
  <si>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</si>
  <si>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</si>
  <si>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</si>
  <si>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</si>
  <si>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</si>
  <si>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</si>
  <si>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</si>
  <si>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</si>
  <si>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</si>
  <si>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</si>
  <si>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</si>
  <si>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</si>
  <si>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</si>
  <si>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</si>
  <si>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</si>
  <si>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</si>
  <si>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</si>
  <si>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</si>
  <si>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</si>
  <si>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</si>
  <si>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</si>
  <si>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</si>
  <si>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</si>
  <si>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</si>
  <si>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</si>
  <si>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</si>
  <si>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</si>
  <si>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</si>
  <si>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</si>
  <si>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</si>
  <si>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</si>
  <si>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</si>
  <si>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</si>
  <si>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</si>
  <si>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</si>
  <si>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</si>
  <si>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</si>
  <si>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</si>
  <si>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</si>
  <si>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</si>
  <si>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</si>
  <si>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</si>
  <si>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</si>
  <si>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</si>
  <si>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</si>
  <si>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</si>
  <si>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</si>
  <si>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</si>
  <si>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</si>
  <si>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</si>
  <si>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</si>
  <si>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</si>
  <si>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</si>
  <si>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</si>
  <si>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</si>
  <si>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</si>
  <si>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</si>
  <si>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</si>
  <si>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</si>
  <si>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</si>
  <si>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</si>
  <si>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</si>
  <si>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</si>
  <si>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</si>
  <si>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</si>
  <si>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</si>
  <si>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</si>
  <si>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</si>
  <si>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</si>
  <si>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</si>
  <si>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</si>
  <si>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</si>
  <si>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</si>
  <si>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</si>
  <si>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</si>
  <si>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</si>
  <si>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</si>
  <si>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</si>
  <si>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</si>
  <si>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</si>
  <si>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</si>
  <si>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</si>
  <si>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</si>
  <si>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</si>
  <si>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</si>
  <si>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</si>
  <si>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</si>
  <si>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</si>
  <si>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</si>
  <si>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</si>
  <si>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</si>
  <si>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</si>
  <si>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</si>
  <si>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</si>
  <si>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</si>
  <si>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</si>
  <si>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</si>
  <si>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</si>
  <si>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</si>
  <si>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</si>
  <si>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</si>
  <si>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</si>
  <si>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</si>
  <si>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</si>
  <si>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</si>
  <si>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</si>
  <si>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</si>
  <si>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</si>
  <si>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</si>
  <si>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</si>
  <si>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</si>
  <si>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</si>
  <si>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</si>
  <si>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</si>
  <si>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</si>
  <si>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</si>
  <si>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</si>
  <si>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</si>
  <si>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</si>
  <si>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</si>
  <si>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</si>
  <si>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</si>
  <si>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</si>
  <si>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</si>
  <si>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</si>
  <si>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</si>
  <si>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</si>
  <si>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</si>
  <si>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</si>
  <si>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</si>
  <si>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</si>
  <si>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</si>
  <si>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</si>
  <si>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</si>
  <si>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</si>
  <si>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</si>
  <si>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</si>
  <si>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</si>
  <si>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</si>
  <si>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</si>
  <si>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</si>
  <si>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</si>
  <si>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</si>
  <si>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</si>
  <si>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</si>
  <si>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</si>
  <si>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</si>
  <si>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</si>
  <si>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</si>
  <si>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</si>
  <si>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</si>
  <si>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</si>
  <si>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</si>
  <si>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</si>
  <si>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</si>
  <si>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</si>
  <si>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</si>
  <si>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</si>
  <si>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</si>
  <si>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</si>
  <si>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</si>
  <si>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</si>
  <si>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</si>
  <si>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</si>
  <si>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</si>
  <si>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</si>
  <si>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</si>
  <si>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</si>
  <si>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</si>
  <si>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</si>
  <si>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</si>
  <si>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</si>
  <si>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</si>
  <si>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</si>
  <si>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</si>
  <si>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</si>
  <si>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</si>
  <si>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</si>
  <si>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</si>
  <si>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</si>
  <si>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</si>
  <si>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</si>
  <si>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</si>
  <si>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</si>
  <si>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</si>
  <si>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</si>
  <si>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</si>
  <si>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</si>
  <si>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</si>
  <si>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</si>
  <si>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</si>
  <si>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</si>
  <si>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</si>
  <si>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</si>
  <si>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</si>
  <si>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</si>
  <si>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</si>
  <si>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</si>
  <si>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</si>
  <si>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</si>
  <si>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</si>
  <si>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</si>
  <si>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</si>
  <si>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</si>
  <si>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</si>
  <si>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</si>
  <si>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</si>
  <si>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</si>
  <si>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</si>
  <si>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</si>
  <si>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</si>
  <si>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</si>
  <si>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</si>
  <si>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</si>
  <si>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</si>
  <si>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</si>
  <si>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</si>
  <si>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</si>
  <si>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</si>
  <si>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</si>
  <si>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</si>
  <si>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</si>
  <si>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</si>
  <si>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</si>
  <si>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</si>
  <si>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</si>
  <si>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</si>
  <si>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</si>
  <si>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</si>
  <si>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</si>
  <si>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</si>
  <si>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</si>
  <si>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</si>
  <si>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</si>
  <si>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</si>
  <si>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</si>
  <si>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</si>
  <si>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</si>
  <si>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</si>
  <si>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</si>
  <si>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</si>
  <si>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</si>
  <si>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</si>
  <si>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</si>
  <si>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</si>
  <si>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</si>
  <si>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</si>
  <si>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</si>
  <si>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</si>
  <si>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</si>
  <si>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</si>
  <si>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</si>
  <si>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</si>
  <si>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</si>
  <si>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</si>
  <si>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</si>
  <si>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</si>
  <si>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</si>
  <si>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</si>
  <si>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</si>
  <si>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</si>
  <si>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</si>
  <si>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</si>
  <si>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</si>
  <si>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</si>
  <si>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</si>
  <si>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</si>
  <si>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</si>
  <si>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</si>
  <si>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</si>
  <si>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</si>
  <si>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</si>
  <si>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</si>
  <si>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</si>
  <si>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</si>
  <si>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</si>
  <si>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</si>
  <si>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</si>
  <si>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</si>
  <si>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</si>
  <si>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</si>
  <si>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</si>
  <si>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</si>
  <si>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</si>
  <si>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</si>
  <si>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</si>
  <si>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</si>
  <si>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</si>
  <si>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</si>
  <si>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</si>
  <si>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</si>
  <si>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</si>
  <si>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</si>
  <si>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</si>
  <si>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</si>
  <si>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</si>
  <si>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</si>
  <si>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</si>
  <si>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</si>
  <si>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</si>
  <si>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</si>
  <si>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</si>
  <si>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</si>
  <si>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</si>
  <si>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</si>
  <si>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</si>
  <si>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</si>
  <si>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</si>
  <si>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</si>
  <si>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</si>
  <si>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</si>
  <si>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</si>
  <si>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</si>
  <si>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</si>
  <si>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</si>
  <si>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</si>
  <si>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</si>
  <si>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</si>
  <si>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</si>
  <si>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</si>
  <si>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</si>
  <si>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</si>
  <si>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</si>
  <si>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</si>
  <si>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</si>
  <si>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</si>
  <si>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</si>
  <si>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</si>
  <si>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</si>
  <si>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</si>
  <si>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</si>
  <si>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</si>
  <si>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</si>
  <si>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</si>
  <si>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</si>
  <si>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</si>
  <si>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</si>
  <si>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</si>
  <si>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</si>
  <si>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</si>
  <si>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</si>
  <si>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</si>
  <si>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</si>
  <si>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</si>
  <si>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</si>
  <si>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</si>
  <si>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</si>
  <si>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</si>
  <si>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</si>
  <si>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</si>
  <si>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</si>
  <si>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</si>
  <si>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</si>
  <si>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</si>
  <si>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</si>
  <si>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</si>
  <si>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</si>
  <si>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</si>
  <si>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</si>
  <si>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</si>
  <si>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</si>
  <si>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</si>
  <si>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</si>
  <si>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</si>
  <si>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</si>
  <si>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</si>
  <si>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</si>
  <si>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</si>
  <si>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</si>
  <si>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</si>
  <si>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</si>
  <si>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</si>
  <si>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</si>
  <si>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</si>
  <si>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</si>
  <si>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</si>
  <si>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</si>
  <si>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</si>
  <si>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</si>
  <si>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</si>
  <si>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</si>
  <si>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</si>
  <si>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</si>
  <si>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</si>
  <si>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</si>
  <si>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</si>
  <si>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</si>
  <si>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</si>
  <si>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</si>
  <si>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</si>
  <si>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</si>
  <si>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</si>
  <si>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</si>
  <si>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Adm. y Finanzas</t>
  </si>
  <si>
    <t>43-2404050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</si>
</sst>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H10" sqref="H10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87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62081</v>
      </c>
      <c r="H17" s="89">
        <f>SUM(H18:H21)</f>
        <v>46781</v>
      </c>
      <c r="I17" s="89">
        <f>SUM(I18:I21)</f>
        <v>322165</v>
      </c>
      <c r="J17" s="89">
        <f>SUM(J18:J21)</f>
        <v>1435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27870</v>
      </c>
      <c r="H18" s="93">
        <v>22386</v>
      </c>
      <c r="I18" s="93">
        <v>97224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15413</v>
      </c>
      <c r="H19" s="93">
        <v>24395</v>
      </c>
      <c r="I19" s="93">
        <v>116790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6766</v>
      </c>
      <c r="H20" s="93">
        <v>0</v>
      </c>
      <c r="I20" s="93">
        <v>108151</v>
      </c>
      <c r="J20" s="93">
        <v>1435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12032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23001</v>
      </c>
      <c r="H22" s="89">
        <f>SUM(H23:H34)</f>
        <v>6878</v>
      </c>
      <c r="I22" s="89">
        <f>SUM(I23:I34)</f>
        <v>3808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0</v>
      </c>
      <c r="H23" s="93">
        <v>118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0</v>
      </c>
      <c r="H24" s="93">
        <v>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89</v>
      </c>
      <c r="H25" s="93">
        <v>650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79</v>
      </c>
      <c r="H26" s="93">
        <v>2300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5754</v>
      </c>
      <c r="H27" s="93">
        <v>892</v>
      </c>
      <c r="I27" s="93">
        <v>3415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700</v>
      </c>
      <c r="H28" s="93">
        <v>561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0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14693</v>
      </c>
      <c r="H30" s="93">
        <v>0</v>
      </c>
      <c r="I30" s="93">
        <v>65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993</v>
      </c>
      <c r="H31" s="93">
        <v>0</v>
      </c>
      <c r="I31" s="93">
        <v>174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0</v>
      </c>
      <c r="H32" s="93">
        <v>0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350</v>
      </c>
      <c r="H33" s="93">
        <v>2357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343</v>
      </c>
      <c r="H34" s="93">
        <v>0</v>
      </c>
      <c r="I34" s="93">
        <v>154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45260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45260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1299</v>
      </c>
      <c r="H38" s="89">
        <f>SUM(H39:H44)</f>
        <v>1854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1285</v>
      </c>
      <c r="H39" s="93">
        <v>1854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14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0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0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0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0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0</v>
      </c>
      <c r="H51" s="89">
        <f>SUM(H52:H59)</f>
        <v>19369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19292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0</v>
      </c>
      <c r="H55" s="93">
        <v>0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0</v>
      </c>
      <c r="H56" s="93">
        <v>77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0</v>
      </c>
      <c r="H57" s="93">
        <v>0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19986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0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19986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4406</v>
      </c>
      <c r="H81" s="89">
        <f>SUM(H82:H85)</f>
        <v>0</v>
      </c>
      <c r="I81" s="89">
        <f>SUM(I82:I85)</f>
        <v>37761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4406</v>
      </c>
      <c r="H85" s="93">
        <v>0</v>
      </c>
      <c r="I85" s="93">
        <v>37761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110773</v>
      </c>
      <c r="H87" s="19">
        <f>SUM(H17+H22+H35+H38+H45+H47+H51+H60+H65+H69+H74+H81+H86)</f>
        <v>74882</v>
      </c>
      <c r="I87" s="19">
        <f>SUM(I17+I22+I35+I38+I45+I47+I51+I60+I65+I69+I74+I81+I86)</f>
        <v>408994</v>
      </c>
      <c r="J87" s="19">
        <f>SUM(J17+J22+J35+J38+J45+J47+J51+J60+J65+J69+J74+J81+J86)</f>
        <v>1435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ENERO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ENERO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62081</v>
      </c>
      <c r="F2">
        <f>'Gastos Mensuales Acumulados'!G18</f>
        <v>27870</v>
      </c>
      <c r="G2">
        <f>'Gastos Mensuales Acumulados'!G19</f>
        <v>15413</v>
      </c>
      <c r="H2">
        <f>'Gastos Mensuales Acumulados'!G20</f>
        <v>6766</v>
      </c>
      <c r="I2">
        <f>'Gastos Mensuales Acumulados'!G21</f>
        <v>12032</v>
      </c>
      <c r="J2">
        <f>'Gastos Mensuales Acumulados'!G22</f>
        <v>23001</v>
      </c>
      <c r="K2">
        <f>'Gastos Mensuales Acumulados'!G23</f>
        <v>0</v>
      </c>
      <c r="L2">
        <f>'Gastos Mensuales Acumulados'!G24</f>
        <v>0</v>
      </c>
      <c r="M2">
        <f>'Gastos Mensuales Acumulados'!G25</f>
        <v>89</v>
      </c>
      <c r="N2">
        <f>'Gastos Mensuales Acumulados'!G26</f>
        <v>79</v>
      </c>
      <c r="O2">
        <f>'Gastos Mensuales Acumulados'!G27</f>
        <v>5754</v>
      </c>
      <c r="P2">
        <f>'Gastos Mensuales Acumulados'!G28</f>
        <v>700</v>
      </c>
      <c r="Q2">
        <f>'Gastos Mensuales Acumulados'!G29</f>
        <v>0</v>
      </c>
      <c r="R2">
        <f>'Gastos Mensuales Acumulados'!G30</f>
        <v>14693</v>
      </c>
      <c r="S2">
        <f>'Gastos Mensuales Acumulados'!G31</f>
        <v>993</v>
      </c>
      <c r="T2">
        <f>'Gastos Mensuales Acumulados'!G32</f>
        <v>0</v>
      </c>
      <c r="U2">
        <f>'Gastos Mensuales Acumulados'!G33</f>
        <v>350</v>
      </c>
      <c r="V2">
        <f>'Gastos Mensuales Acumulados'!G34</f>
        <v>343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1299</v>
      </c>
      <c r="AA2">
        <f>'Gastos Mensuales Acumulados'!G39</f>
        <v>1285</v>
      </c>
      <c r="AB2">
        <f>'Gastos Mensuales Acumulados'!G40</f>
        <v>14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0</v>
      </c>
      <c r="AJ2">
        <f>'Gastos Mensuales Acumulados'!G48</f>
        <v>0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0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0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19986</v>
      </c>
      <c r="BB2">
        <f>'Gastos Mensuales Acumulados'!G66</f>
        <v>0</v>
      </c>
      <c r="BC2">
        <f>'Gastos Mensuales Acumulados'!G67</f>
        <v>19986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4406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4406</v>
      </c>
      <c r="BV2">
        <f>'Gastos Mensuales Acumulados'!G86</f>
        <v>0</v>
      </c>
      <c r="BW2">
        <f>'Gastos Mensuales Acumulados'!G87</f>
        <v>110773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43-2404050</v>
      </c>
    </row>
    <row r="3" spans="1:78" ht="12.75">
      <c r="A3" t="str">
        <f>+'Gastos Mensuales Acumulados'!H16</f>
        <v>SALUD</v>
      </c>
      <c r="B3" t="str">
        <f>+'Gastos Mensuales Acumulados'!$F$6</f>
        <v>ENERO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46781</v>
      </c>
      <c r="F3">
        <f>'Gastos Mensuales Acumulados'!H18</f>
        <v>22386</v>
      </c>
      <c r="G3">
        <f>'Gastos Mensuales Acumulados'!H19</f>
        <v>24395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6878</v>
      </c>
      <c r="K3">
        <f>'Gastos Mensuales Acumulados'!H23</f>
        <v>118</v>
      </c>
      <c r="L3">
        <f>'Gastos Mensuales Acumulados'!H24</f>
        <v>0</v>
      </c>
      <c r="M3">
        <f>'Gastos Mensuales Acumulados'!H25</f>
        <v>650</v>
      </c>
      <c r="N3">
        <f>'Gastos Mensuales Acumulados'!H26</f>
        <v>2300</v>
      </c>
      <c r="O3">
        <f>'Gastos Mensuales Acumulados'!H27</f>
        <v>892</v>
      </c>
      <c r="P3">
        <f>'Gastos Mensuales Acumulados'!H28</f>
        <v>561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2357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1854</v>
      </c>
      <c r="AA3">
        <f>'Gastos Mensuales Acumulados'!H39</f>
        <v>1854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19369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19292</v>
      </c>
      <c r="AQ3">
        <f>'Gastos Mensuales Acumulados'!H55</f>
        <v>0</v>
      </c>
      <c r="AR3">
        <f>'Gastos Mensuales Acumulados'!H56</f>
        <v>77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74882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43-2404050</v>
      </c>
    </row>
    <row r="4" spans="1:78" ht="12.75">
      <c r="A4" t="str">
        <f>+'Gastos Mensuales Acumulados'!I16</f>
        <v>EDUCACION</v>
      </c>
      <c r="B4" t="str">
        <f>+'Gastos Mensuales Acumulados'!$F$6</f>
        <v>ENERO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322165</v>
      </c>
      <c r="F4">
        <f>'Gastos Mensuales Acumulados'!I18</f>
        <v>97224</v>
      </c>
      <c r="G4">
        <f>'Gastos Mensuales Acumulados'!I19</f>
        <v>116790</v>
      </c>
      <c r="H4">
        <f>'Gastos Mensuales Acumulados'!I20</f>
        <v>108151</v>
      </c>
      <c r="I4">
        <f>'Gastos Mensuales Acumulados'!I21</f>
        <v>0</v>
      </c>
      <c r="J4">
        <f>'Gastos Mensuales Acumulados'!I22</f>
        <v>3808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3415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65</v>
      </c>
      <c r="S4">
        <f>'Gastos Mensuales Acumulados'!I31</f>
        <v>174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154</v>
      </c>
      <c r="W4">
        <f>'Gastos Mensuales Acumulados'!I35</f>
        <v>45260</v>
      </c>
      <c r="X4">
        <f>'Gastos Mensuales Acumulados'!I36</f>
        <v>45260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37761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37761</v>
      </c>
      <c r="BV4">
        <f>'Gastos Mensuales Acumulados'!I86</f>
        <v>0</v>
      </c>
      <c r="BW4">
        <f>'Gastos Mensuales Acumulados'!I87</f>
        <v>408994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43-2404050</v>
      </c>
    </row>
    <row r="5" spans="1:78" ht="12.75">
      <c r="A5" t="str">
        <f>+'Gastos Mensuales Acumulados'!J16</f>
        <v>CEMENTERIO</v>
      </c>
      <c r="B5" t="str">
        <f>+'Gastos Mensuales Acumulados'!$F$6</f>
        <v>ENERO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1435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1435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1435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43-2404050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2015-04-13T20:26:48Z</dcterms:modified>
  <cp:category/>
  <cp:version/>
  <cp:contentType/>
  <cp:contentStatus/>
</cp:coreProperties>
</file>