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<sst xmlns="http://schemas.openxmlformats.org/spreadsheetml/2006/main" count="2219" uniqueCount="1207">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</sst>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682569</v>
      </c>
      <c r="H17" s="89">
        <f>SUM(H18:H21)</f>
        <v>511045</v>
      </c>
      <c r="I17" s="89">
        <f>SUM(I18:I21)</f>
        <v>1877747</v>
      </c>
      <c r="J17" s="89">
        <f>SUM(J18:J21)</f>
        <v>13180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268437</v>
      </c>
      <c r="H18" s="93">
        <v>219575</v>
      </c>
      <c r="I18" s="93">
        <v>771828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195290</v>
      </c>
      <c r="H19" s="93">
        <v>233172</v>
      </c>
      <c r="I19" s="93">
        <v>524632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92290</v>
      </c>
      <c r="H20" s="93">
        <v>58298</v>
      </c>
      <c r="I20" s="93">
        <v>581287</v>
      </c>
      <c r="J20" s="93">
        <v>13180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126552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508069</v>
      </c>
      <c r="H22" s="89">
        <f>SUM(H23:H34)</f>
        <v>96258</v>
      </c>
      <c r="I22" s="89">
        <f>SUM(I23:I34)</f>
        <v>197895</v>
      </c>
      <c r="J22" s="89">
        <f>SUM(J23:J34)</f>
        <v>4184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12387</v>
      </c>
      <c r="H23" s="93">
        <v>2322</v>
      </c>
      <c r="I23" s="93">
        <v>6584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666</v>
      </c>
      <c r="H24" s="93">
        <v>41</v>
      </c>
      <c r="I24" s="93">
        <v>5959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30768</v>
      </c>
      <c r="H25" s="93">
        <v>8222</v>
      </c>
      <c r="I25" s="93">
        <v>1842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49600</v>
      </c>
      <c r="H26" s="93">
        <v>42316</v>
      </c>
      <c r="I26" s="93">
        <v>92512</v>
      </c>
      <c r="J26" s="93">
        <v>185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95958</v>
      </c>
      <c r="H27" s="93">
        <v>16443</v>
      </c>
      <c r="I27" s="93">
        <v>42538</v>
      </c>
      <c r="J27" s="93">
        <v>26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25451</v>
      </c>
      <c r="H28" s="93">
        <v>3314</v>
      </c>
      <c r="I28" s="93">
        <v>5506</v>
      </c>
      <c r="J28" s="93">
        <v>3605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3658</v>
      </c>
      <c r="H29" s="93">
        <v>3842</v>
      </c>
      <c r="I29" s="93">
        <v>54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240177</v>
      </c>
      <c r="H30" s="93">
        <v>6821</v>
      </c>
      <c r="I30" s="93">
        <v>14198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28934</v>
      </c>
      <c r="H31" s="93">
        <v>1525</v>
      </c>
      <c r="I31" s="93">
        <v>4924</v>
      </c>
      <c r="J31" s="93">
        <v>340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4436</v>
      </c>
      <c r="H32" s="93">
        <v>4294</v>
      </c>
      <c r="I32" s="93">
        <v>6667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5259</v>
      </c>
      <c r="H33" s="93">
        <v>6498</v>
      </c>
      <c r="I33" s="93">
        <v>16545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10775</v>
      </c>
      <c r="H34" s="93">
        <v>620</v>
      </c>
      <c r="I34" s="93">
        <v>566</v>
      </c>
      <c r="J34" s="93">
        <v>28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9427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9427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349965</v>
      </c>
      <c r="H38" s="89">
        <f>SUM(H39:H44)</f>
        <v>11325</v>
      </c>
      <c r="I38" s="89">
        <f>SUM(I39:I44)</f>
        <v>1472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153464</v>
      </c>
      <c r="H39" s="93">
        <v>11325</v>
      </c>
      <c r="I39" s="93">
        <v>1472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196501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30316</v>
      </c>
      <c r="H47" s="89">
        <f>SUM(H48:H50)</f>
        <v>0</v>
      </c>
      <c r="I47" s="89">
        <f>SUM(I48:I50)</f>
        <v>12136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535</v>
      </c>
      <c r="H48" s="93">
        <v>0</v>
      </c>
      <c r="I48" s="93">
        <v>564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28297</v>
      </c>
      <c r="H49" s="93">
        <v>0</v>
      </c>
      <c r="I49" s="93">
        <v>11572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1484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11090</v>
      </c>
      <c r="H51" s="89">
        <f>SUM(H52:H59)</f>
        <v>2656</v>
      </c>
      <c r="I51" s="89">
        <f>SUM(I52:I59)</f>
        <v>20666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3584</v>
      </c>
      <c r="H55" s="93">
        <v>460</v>
      </c>
      <c r="I55" s="93">
        <v>7495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829</v>
      </c>
      <c r="H56" s="93">
        <v>0</v>
      </c>
      <c r="I56" s="93">
        <v>1787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5411</v>
      </c>
      <c r="H57" s="93">
        <v>2196</v>
      </c>
      <c r="I57" s="93">
        <v>11384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1266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118193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27490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90703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39152</v>
      </c>
      <c r="I81" s="89">
        <f>SUM(I82:I85)</f>
        <v>95661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39152</v>
      </c>
      <c r="I85" s="93">
        <v>95661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1857869</v>
      </c>
      <c r="H87" s="19">
        <f>SUM(H17+H22+H35+H38+H45+H47+H51+H60+H65+H69+H74+H81+H86)</f>
        <v>660436</v>
      </c>
      <c r="I87" s="19">
        <f>SUM(I17+I22+I35+I38+I45+I47+I51+I60+I65+I69+I74+I81+I86)</f>
        <v>2215004</v>
      </c>
      <c r="J87" s="19">
        <f>SUM(J17+J22+J35+J38+J45+J47+J51+J60+J65+J69+J74+J81+J86)</f>
        <v>17364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682569</v>
      </c>
      <c r="F2">
        <f>'Gastos Mensuales Acumulados'!G18</f>
        <v>268437</v>
      </c>
      <c r="G2">
        <f>'Gastos Mensuales Acumulados'!G19</f>
        <v>195290</v>
      </c>
      <c r="H2">
        <f>'Gastos Mensuales Acumulados'!G20</f>
        <v>92290</v>
      </c>
      <c r="I2">
        <f>'Gastos Mensuales Acumulados'!G21</f>
        <v>126552</v>
      </c>
      <c r="J2">
        <f>'Gastos Mensuales Acumulados'!G22</f>
        <v>508069</v>
      </c>
      <c r="K2">
        <f>'Gastos Mensuales Acumulados'!G23</f>
        <v>12387</v>
      </c>
      <c r="L2">
        <f>'Gastos Mensuales Acumulados'!G24</f>
        <v>666</v>
      </c>
      <c r="M2">
        <f>'Gastos Mensuales Acumulados'!G25</f>
        <v>30768</v>
      </c>
      <c r="N2">
        <f>'Gastos Mensuales Acumulados'!G26</f>
        <v>49600</v>
      </c>
      <c r="O2">
        <f>'Gastos Mensuales Acumulados'!G27</f>
        <v>95958</v>
      </c>
      <c r="P2">
        <f>'Gastos Mensuales Acumulados'!G28</f>
        <v>25451</v>
      </c>
      <c r="Q2">
        <f>'Gastos Mensuales Acumulados'!G29</f>
        <v>3658</v>
      </c>
      <c r="R2">
        <f>'Gastos Mensuales Acumulados'!G30</f>
        <v>240177</v>
      </c>
      <c r="S2">
        <f>'Gastos Mensuales Acumulados'!G31</f>
        <v>28934</v>
      </c>
      <c r="T2">
        <f>'Gastos Mensuales Acumulados'!G32</f>
        <v>4436</v>
      </c>
      <c r="U2">
        <f>'Gastos Mensuales Acumulados'!G33</f>
        <v>5259</v>
      </c>
      <c r="V2">
        <f>'Gastos Mensuales Acumulados'!G34</f>
        <v>10775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349965</v>
      </c>
      <c r="AA2">
        <f>'Gastos Mensuales Acumulados'!G39</f>
        <v>153464</v>
      </c>
      <c r="AB2">
        <f>'Gastos Mensuales Acumulados'!G40</f>
        <v>196501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30316</v>
      </c>
      <c r="AJ2">
        <f>'Gastos Mensuales Acumulados'!G48</f>
        <v>535</v>
      </c>
      <c r="AK2">
        <f>'Gastos Mensuales Acumulados'!G49</f>
        <v>28297</v>
      </c>
      <c r="AL2">
        <f>'Gastos Mensuales Acumulados'!G50</f>
        <v>1484</v>
      </c>
      <c r="AM2">
        <f>'Gastos Mensuales Acumulados'!G51</f>
        <v>11090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3584</v>
      </c>
      <c r="AR2">
        <f>'Gastos Mensuales Acumulados'!G56</f>
        <v>829</v>
      </c>
      <c r="AS2">
        <f>'Gastos Mensuales Acumulados'!G57</f>
        <v>5411</v>
      </c>
      <c r="AT2">
        <f>'Gastos Mensuales Acumulados'!G58</f>
        <v>0</v>
      </c>
      <c r="AU2">
        <f>'Gastos Mensuales Acumulados'!G59</f>
        <v>1266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118193</v>
      </c>
      <c r="BB2">
        <f>'Gastos Mensuales Acumulados'!G66</f>
        <v>27490</v>
      </c>
      <c r="BC2">
        <f>'Gastos Mensuales Acumulados'!G67</f>
        <v>90703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1857869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511045</v>
      </c>
      <c r="F3">
        <f>'Gastos Mensuales Acumulados'!H18</f>
        <v>219575</v>
      </c>
      <c r="G3">
        <f>'Gastos Mensuales Acumulados'!H19</f>
        <v>233172</v>
      </c>
      <c r="H3">
        <f>'Gastos Mensuales Acumulados'!H20</f>
        <v>58298</v>
      </c>
      <c r="I3">
        <f>'Gastos Mensuales Acumulados'!H21</f>
        <v>0</v>
      </c>
      <c r="J3">
        <f>'Gastos Mensuales Acumulados'!H22</f>
        <v>96258</v>
      </c>
      <c r="K3">
        <f>'Gastos Mensuales Acumulados'!H23</f>
        <v>2322</v>
      </c>
      <c r="L3">
        <f>'Gastos Mensuales Acumulados'!H24</f>
        <v>41</v>
      </c>
      <c r="M3">
        <f>'Gastos Mensuales Acumulados'!H25</f>
        <v>8222</v>
      </c>
      <c r="N3">
        <f>'Gastos Mensuales Acumulados'!H26</f>
        <v>42316</v>
      </c>
      <c r="O3">
        <f>'Gastos Mensuales Acumulados'!H27</f>
        <v>16443</v>
      </c>
      <c r="P3">
        <f>'Gastos Mensuales Acumulados'!H28</f>
        <v>3314</v>
      </c>
      <c r="Q3">
        <f>'Gastos Mensuales Acumulados'!H29</f>
        <v>3842</v>
      </c>
      <c r="R3">
        <f>'Gastos Mensuales Acumulados'!H30</f>
        <v>6821</v>
      </c>
      <c r="S3">
        <f>'Gastos Mensuales Acumulados'!H31</f>
        <v>1525</v>
      </c>
      <c r="T3">
        <f>'Gastos Mensuales Acumulados'!H32</f>
        <v>4294</v>
      </c>
      <c r="U3">
        <f>'Gastos Mensuales Acumulados'!H33</f>
        <v>6498</v>
      </c>
      <c r="V3">
        <f>'Gastos Mensuales Acumulados'!H34</f>
        <v>620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11325</v>
      </c>
      <c r="AA3">
        <f>'Gastos Mensuales Acumulados'!H39</f>
        <v>11325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2656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460</v>
      </c>
      <c r="AR3">
        <f>'Gastos Mensuales Acumulados'!H56</f>
        <v>0</v>
      </c>
      <c r="AS3">
        <f>'Gastos Mensuales Acumulados'!H57</f>
        <v>2196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39152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39152</v>
      </c>
      <c r="BV3">
        <f>'Gastos Mensuales Acumulados'!H86</f>
        <v>0</v>
      </c>
      <c r="BW3">
        <f>'Gastos Mensuales Acumulados'!H87</f>
        <v>660436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1877747</v>
      </c>
      <c r="F4">
        <f>'Gastos Mensuales Acumulados'!I18</f>
        <v>771828</v>
      </c>
      <c r="G4">
        <f>'Gastos Mensuales Acumulados'!I19</f>
        <v>524632</v>
      </c>
      <c r="H4">
        <f>'Gastos Mensuales Acumulados'!I20</f>
        <v>581287</v>
      </c>
      <c r="I4">
        <f>'Gastos Mensuales Acumulados'!I21</f>
        <v>0</v>
      </c>
      <c r="J4">
        <f>'Gastos Mensuales Acumulados'!I22</f>
        <v>197895</v>
      </c>
      <c r="K4">
        <f>'Gastos Mensuales Acumulados'!I23</f>
        <v>6584</v>
      </c>
      <c r="L4">
        <f>'Gastos Mensuales Acumulados'!I24</f>
        <v>5959</v>
      </c>
      <c r="M4">
        <f>'Gastos Mensuales Acumulados'!I25</f>
        <v>1842</v>
      </c>
      <c r="N4">
        <f>'Gastos Mensuales Acumulados'!I26</f>
        <v>92512</v>
      </c>
      <c r="O4">
        <f>'Gastos Mensuales Acumulados'!I27</f>
        <v>42538</v>
      </c>
      <c r="P4">
        <f>'Gastos Mensuales Acumulados'!I28</f>
        <v>5506</v>
      </c>
      <c r="Q4">
        <f>'Gastos Mensuales Acumulados'!I29</f>
        <v>54</v>
      </c>
      <c r="R4">
        <f>'Gastos Mensuales Acumulados'!I30</f>
        <v>14198</v>
      </c>
      <c r="S4">
        <f>'Gastos Mensuales Acumulados'!I31</f>
        <v>4924</v>
      </c>
      <c r="T4">
        <f>'Gastos Mensuales Acumulados'!I32</f>
        <v>6667</v>
      </c>
      <c r="U4">
        <f>'Gastos Mensuales Acumulados'!I33</f>
        <v>16545</v>
      </c>
      <c r="V4">
        <f>'Gastos Mensuales Acumulados'!I34</f>
        <v>566</v>
      </c>
      <c r="W4">
        <f>'Gastos Mensuales Acumulados'!I35</f>
        <v>9427</v>
      </c>
      <c r="X4">
        <f>'Gastos Mensuales Acumulados'!I36</f>
        <v>9427</v>
      </c>
      <c r="Y4">
        <f>'Gastos Mensuales Acumulados'!I37</f>
        <v>0</v>
      </c>
      <c r="Z4">
        <f>'Gastos Mensuales Acumulados'!I38</f>
        <v>1472</v>
      </c>
      <c r="AA4">
        <f>'Gastos Mensuales Acumulados'!I39</f>
        <v>1472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12136</v>
      </c>
      <c r="AJ4">
        <f>'Gastos Mensuales Acumulados'!I48</f>
        <v>564</v>
      </c>
      <c r="AK4">
        <f>'Gastos Mensuales Acumulados'!I49</f>
        <v>11572</v>
      </c>
      <c r="AL4">
        <f>'Gastos Mensuales Acumulados'!I50</f>
        <v>0</v>
      </c>
      <c r="AM4">
        <f>'Gastos Mensuales Acumulados'!I51</f>
        <v>20666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7495</v>
      </c>
      <c r="AR4">
        <f>'Gastos Mensuales Acumulados'!I56</f>
        <v>1787</v>
      </c>
      <c r="AS4">
        <f>'Gastos Mensuales Acumulados'!I57</f>
        <v>11384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95661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95661</v>
      </c>
      <c r="BV4">
        <f>'Gastos Mensuales Acumulados'!I86</f>
        <v>0</v>
      </c>
      <c r="BW4">
        <f>'Gastos Mensuales Acumulados'!I87</f>
        <v>2215004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13180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13180</v>
      </c>
      <c r="I5">
        <f>'Gastos Mensuales Acumulados'!J21</f>
        <v>0</v>
      </c>
      <c r="J5">
        <f>'Gastos Mensuales Acumulados'!J22</f>
        <v>4184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185</v>
      </c>
      <c r="O5">
        <f>'Gastos Mensuales Acumulados'!J27</f>
        <v>26</v>
      </c>
      <c r="P5">
        <f>'Gastos Mensuales Acumulados'!J28</f>
        <v>3605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340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28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17364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2018-07-10T19:15:10Z</dcterms:modified>
  <cp:category/>
  <cp:version/>
  <cp:contentType/>
  <cp:contentStatus/>
</cp:coreProperties>
</file>